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relc\Documents\HPE CM\"/>
    </mc:Choice>
  </mc:AlternateContent>
  <xr:revisionPtr revIDLastSave="0" documentId="8_{D5738FCA-ABED-466A-AFB5-AC1ACA040B67}" xr6:coauthVersionLast="45" xr6:coauthVersionMax="45" xr10:uidLastSave="{00000000-0000-0000-0000-000000000000}"/>
  <bookViews>
    <workbookView xWindow="-6300" yWindow="6792" windowWidth="17280" windowHeight="8184" xr2:uid="{5A5C5D1B-0C0D-4A9D-835F-A3A4DA9EFAC3}"/>
  </bookViews>
  <sheets>
    <sheet name="MaintenanceSummary" sheetId="1" r:id="rId1"/>
  </sheets>
  <externalReferences>
    <externalReference r:id="rId2"/>
    <externalReference r:id="rId3"/>
  </externalReferences>
  <definedNames>
    <definedName name="Area_Key">'[2]Area Key'!$B$1:$E$17</definedName>
    <definedName name="Climate_Change_Impacts_and_Adaptations">#REF!</definedName>
    <definedName name="Coastal_Hazard_Management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EQUIPMENTCODELIST">'[2]Area Key'!#REF!</definedName>
    <definedName name="Floodplain_Risk_Management">#REF!</definedName>
    <definedName name="FUNCTIONALCODELIST">'[2]Area Key'!#REF!</definedName>
    <definedName name="Issues_Register">[2]!Table13[#All]</definedName>
    <definedName name="Pest_and_Weed_Management">#REF!</definedName>
    <definedName name="_xlnm.Print_Area" localSheetId="0">MaintenanceSummary!$AD$1:$AS$102</definedName>
    <definedName name="TEST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26" i="1" l="1"/>
  <c r="AP26" i="1"/>
  <c r="AO26" i="1"/>
  <c r="AN26" i="1"/>
  <c r="AM26" i="1"/>
  <c r="AL26" i="1"/>
  <c r="AK26" i="1"/>
  <c r="AJ26" i="1"/>
  <c r="AI26" i="1"/>
  <c r="AH26" i="1"/>
  <c r="AG26" i="1"/>
  <c r="AF26" i="1"/>
  <c r="AR26" i="1" s="1"/>
  <c r="AB26" i="1"/>
  <c r="AA26" i="1"/>
  <c r="Z26" i="1"/>
  <c r="Y26" i="1"/>
  <c r="X26" i="1"/>
  <c r="W26" i="1"/>
  <c r="V26" i="1"/>
  <c r="U26" i="1"/>
  <c r="T26" i="1"/>
  <c r="S26" i="1"/>
  <c r="R26" i="1"/>
  <c r="Q26" i="1"/>
  <c r="AC26" i="1" s="1"/>
  <c r="M26" i="1"/>
  <c r="L26" i="1"/>
  <c r="K26" i="1"/>
  <c r="J26" i="1"/>
  <c r="I26" i="1"/>
  <c r="H26" i="1"/>
  <c r="G26" i="1"/>
  <c r="F26" i="1"/>
  <c r="E26" i="1"/>
  <c r="D26" i="1"/>
  <c r="C26" i="1"/>
  <c r="B26" i="1"/>
  <c r="N26" i="1" s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B25" i="1"/>
  <c r="AA25" i="1"/>
  <c r="Z25" i="1"/>
  <c r="Y25" i="1"/>
  <c r="X25" i="1"/>
  <c r="W25" i="1"/>
  <c r="V25" i="1"/>
  <c r="U25" i="1"/>
  <c r="T25" i="1"/>
  <c r="S25" i="1"/>
  <c r="R25" i="1"/>
  <c r="Q25" i="1"/>
  <c r="AC25" i="1" s="1"/>
  <c r="M25" i="1"/>
  <c r="L25" i="1"/>
  <c r="K25" i="1"/>
  <c r="J25" i="1"/>
  <c r="I25" i="1"/>
  <c r="H25" i="1"/>
  <c r="G25" i="1"/>
  <c r="F25" i="1"/>
  <c r="E25" i="1"/>
  <c r="D25" i="1"/>
  <c r="C25" i="1"/>
  <c r="B25" i="1"/>
  <c r="N25" i="1" s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R24" i="1" s="1"/>
  <c r="AB24" i="1"/>
  <c r="AA24" i="1"/>
  <c r="Z24" i="1"/>
  <c r="Y24" i="1"/>
  <c r="X24" i="1"/>
  <c r="W24" i="1"/>
  <c r="V24" i="1"/>
  <c r="U24" i="1"/>
  <c r="T24" i="1"/>
  <c r="S24" i="1"/>
  <c r="R24" i="1"/>
  <c r="Q24" i="1"/>
  <c r="AC24" i="1" s="1"/>
  <c r="M24" i="1"/>
  <c r="L24" i="1"/>
  <c r="K24" i="1"/>
  <c r="J24" i="1"/>
  <c r="I24" i="1"/>
  <c r="H24" i="1"/>
  <c r="G24" i="1"/>
  <c r="F24" i="1"/>
  <c r="E24" i="1"/>
  <c r="D24" i="1"/>
  <c r="C24" i="1"/>
  <c r="B24" i="1"/>
  <c r="N24" i="1" s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R23" i="1" s="1"/>
  <c r="AB23" i="1"/>
  <c r="AA23" i="1"/>
  <c r="Z23" i="1"/>
  <c r="Y23" i="1"/>
  <c r="X23" i="1"/>
  <c r="W23" i="1"/>
  <c r="V23" i="1"/>
  <c r="U23" i="1"/>
  <c r="T23" i="1"/>
  <c r="S23" i="1"/>
  <c r="R23" i="1"/>
  <c r="Q23" i="1"/>
  <c r="AC23" i="1" s="1"/>
  <c r="M23" i="1"/>
  <c r="L23" i="1"/>
  <c r="K23" i="1"/>
  <c r="J23" i="1"/>
  <c r="I23" i="1"/>
  <c r="H23" i="1"/>
  <c r="G23" i="1"/>
  <c r="F23" i="1"/>
  <c r="E23" i="1"/>
  <c r="D23" i="1"/>
  <c r="C23" i="1"/>
  <c r="B23" i="1"/>
  <c r="N23" i="1" s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R22" i="1" s="1"/>
  <c r="AB22" i="1"/>
  <c r="AA22" i="1"/>
  <c r="Z22" i="1"/>
  <c r="Y22" i="1"/>
  <c r="X22" i="1"/>
  <c r="W22" i="1"/>
  <c r="V22" i="1"/>
  <c r="U22" i="1"/>
  <c r="T22" i="1"/>
  <c r="S22" i="1"/>
  <c r="R22" i="1"/>
  <c r="Q22" i="1"/>
  <c r="AC22" i="1" s="1"/>
  <c r="M22" i="1"/>
  <c r="L22" i="1"/>
  <c r="K22" i="1"/>
  <c r="J22" i="1"/>
  <c r="I22" i="1"/>
  <c r="H22" i="1"/>
  <c r="G22" i="1"/>
  <c r="F22" i="1"/>
  <c r="E22" i="1"/>
  <c r="D22" i="1"/>
  <c r="C22" i="1"/>
  <c r="B22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Q7" i="1"/>
  <c r="AP7" i="1"/>
  <c r="AO7" i="1"/>
  <c r="AN7" i="1"/>
  <c r="AM7" i="1"/>
  <c r="AL7" i="1"/>
  <c r="AK7" i="1"/>
  <c r="AJ7" i="1"/>
  <c r="AI7" i="1"/>
  <c r="AH7" i="1"/>
  <c r="AG7" i="1"/>
  <c r="AF7" i="1"/>
  <c r="AR7" i="1" s="1"/>
  <c r="AE7" i="1"/>
  <c r="AB7" i="1"/>
  <c r="AA7" i="1"/>
  <c r="Z7" i="1"/>
  <c r="Y7" i="1"/>
  <c r="X7" i="1"/>
  <c r="W7" i="1"/>
  <c r="V7" i="1"/>
  <c r="U7" i="1"/>
  <c r="T7" i="1"/>
  <c r="S7" i="1"/>
  <c r="R7" i="1"/>
  <c r="Q7" i="1"/>
  <c r="AC7" i="1" s="1"/>
  <c r="P7" i="1"/>
  <c r="M7" i="1"/>
  <c r="L7" i="1"/>
  <c r="K7" i="1"/>
  <c r="J7" i="1"/>
  <c r="I7" i="1"/>
  <c r="H7" i="1"/>
  <c r="G7" i="1"/>
  <c r="F7" i="1"/>
  <c r="E7" i="1"/>
  <c r="D7" i="1"/>
  <c r="C7" i="1"/>
  <c r="B7" i="1"/>
  <c r="N7" i="1" s="1"/>
  <c r="A7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B6" i="1"/>
  <c r="AA6" i="1"/>
  <c r="Z6" i="1"/>
  <c r="Y6" i="1"/>
  <c r="X6" i="1"/>
  <c r="W6" i="1"/>
  <c r="V6" i="1"/>
  <c r="U6" i="1"/>
  <c r="T6" i="1"/>
  <c r="S6" i="1"/>
  <c r="R6" i="1"/>
  <c r="Q6" i="1"/>
  <c r="AC6" i="1" s="1"/>
  <c r="P6" i="1"/>
  <c r="M6" i="1"/>
  <c r="L6" i="1"/>
  <c r="K6" i="1"/>
  <c r="J6" i="1"/>
  <c r="I6" i="1"/>
  <c r="H6" i="1"/>
  <c r="G6" i="1"/>
  <c r="F6" i="1"/>
  <c r="E6" i="1"/>
  <c r="D6" i="1"/>
  <c r="C6" i="1"/>
  <c r="B6" i="1"/>
  <c r="N6" i="1" s="1"/>
  <c r="A6" i="1"/>
  <c r="AQ5" i="1"/>
  <c r="AP5" i="1"/>
  <c r="AO5" i="1"/>
  <c r="AN5" i="1"/>
  <c r="AM5" i="1"/>
  <c r="AL5" i="1"/>
  <c r="AK5" i="1"/>
  <c r="AJ5" i="1"/>
  <c r="AI5" i="1"/>
  <c r="AH5" i="1"/>
  <c r="AG5" i="1"/>
  <c r="AF5" i="1"/>
  <c r="AR5" i="1" s="1"/>
  <c r="AE5" i="1"/>
  <c r="AB5" i="1"/>
  <c r="AA5" i="1"/>
  <c r="Z5" i="1"/>
  <c r="Y5" i="1"/>
  <c r="X5" i="1"/>
  <c r="W5" i="1"/>
  <c r="V5" i="1"/>
  <c r="U5" i="1"/>
  <c r="T5" i="1"/>
  <c r="S5" i="1"/>
  <c r="R5" i="1"/>
  <c r="Q5" i="1"/>
  <c r="AC5" i="1" s="1"/>
  <c r="P5" i="1"/>
  <c r="M5" i="1"/>
  <c r="L5" i="1"/>
  <c r="K5" i="1"/>
  <c r="J5" i="1"/>
  <c r="I5" i="1"/>
  <c r="H5" i="1"/>
  <c r="G5" i="1"/>
  <c r="F5" i="1"/>
  <c r="E5" i="1"/>
  <c r="D5" i="1"/>
  <c r="C5" i="1"/>
  <c r="B5" i="1"/>
  <c r="N5" i="1" s="1"/>
  <c r="A5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B4" i="1"/>
  <c r="AA4" i="1"/>
  <c r="Z4" i="1"/>
  <c r="Y4" i="1"/>
  <c r="X4" i="1"/>
  <c r="W4" i="1"/>
  <c r="V4" i="1"/>
  <c r="U4" i="1"/>
  <c r="T4" i="1"/>
  <c r="S4" i="1"/>
  <c r="R4" i="1"/>
  <c r="Q4" i="1"/>
  <c r="AC4" i="1" s="1"/>
  <c r="P4" i="1"/>
  <c r="M4" i="1"/>
  <c r="L4" i="1"/>
  <c r="K4" i="1"/>
  <c r="J4" i="1"/>
  <c r="I4" i="1"/>
  <c r="H4" i="1"/>
  <c r="G4" i="1"/>
  <c r="F4" i="1"/>
  <c r="E4" i="1"/>
  <c r="D4" i="1"/>
  <c r="C4" i="1"/>
  <c r="B4" i="1"/>
  <c r="N4" i="1" s="1"/>
  <c r="A4" i="1"/>
  <c r="BG3" i="1"/>
  <c r="AQ3" i="1"/>
  <c r="AP3" i="1"/>
  <c r="AO3" i="1"/>
  <c r="AN3" i="1"/>
  <c r="AM3" i="1"/>
  <c r="AL3" i="1"/>
  <c r="AK3" i="1"/>
  <c r="AJ3" i="1"/>
  <c r="AI3" i="1"/>
  <c r="AH3" i="1"/>
  <c r="AG3" i="1"/>
  <c r="AF3" i="1"/>
  <c r="AR3" i="1" s="1"/>
  <c r="AE3" i="1"/>
  <c r="AB3" i="1"/>
  <c r="AA3" i="1"/>
  <c r="Z3" i="1"/>
  <c r="Y3" i="1"/>
  <c r="X3" i="1"/>
  <c r="W3" i="1"/>
  <c r="V3" i="1"/>
  <c r="U3" i="1"/>
  <c r="T3" i="1"/>
  <c r="S3" i="1"/>
  <c r="R3" i="1"/>
  <c r="Q3" i="1"/>
  <c r="M3" i="1"/>
  <c r="L3" i="1"/>
  <c r="K3" i="1"/>
  <c r="J3" i="1"/>
  <c r="I3" i="1"/>
  <c r="H3" i="1"/>
  <c r="G3" i="1"/>
  <c r="F3" i="1"/>
  <c r="E3" i="1"/>
  <c r="D3" i="1"/>
  <c r="C3" i="1"/>
  <c r="B3" i="1"/>
  <c r="A3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M2" i="1"/>
  <c r="L2" i="1"/>
  <c r="K2" i="1"/>
  <c r="J2" i="1"/>
  <c r="I2" i="1"/>
  <c r="H2" i="1"/>
  <c r="G2" i="1"/>
  <c r="F2" i="1"/>
  <c r="E2" i="1"/>
  <c r="D2" i="1"/>
  <c r="C2" i="1"/>
  <c r="B2" i="1"/>
  <c r="A2" i="1"/>
  <c r="P1" i="1"/>
  <c r="A1" i="1"/>
  <c r="AR4" i="1" l="1"/>
  <c r="AR6" i="1"/>
  <c r="N3" i="1"/>
  <c r="AC3" i="1"/>
  <c r="AR25" i="1"/>
  <c r="N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tc={54859487-5716-47AA-8E03-4F19DB35EDD3}</author>
  </authors>
  <commentList>
    <comment ref="BK18" authorId="0" shapeId="0" xr:uid="{54859487-5716-47AA-8E03-4F19DB35EDD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July 2019 chemical costs</t>
      </text>
    </comment>
  </commentList>
</comments>
</file>

<file path=xl/sharedStrings.xml><?xml version="1.0" encoding="utf-8"?>
<sst xmlns="http://schemas.openxmlformats.org/spreadsheetml/2006/main" count="65" uniqueCount="33">
  <si>
    <t>Weed Spraying</t>
  </si>
  <si>
    <t>Reactive Planned works by area</t>
  </si>
  <si>
    <t>Total</t>
  </si>
  <si>
    <t>FY2022</t>
  </si>
  <si>
    <t>Total - Cost (GST incl.)</t>
  </si>
  <si>
    <t>Total Planned - Cost (GST incl.)</t>
  </si>
  <si>
    <t>A01: Ironbark Creek</t>
  </si>
  <si>
    <t>FG, DR, LV</t>
  </si>
  <si>
    <t>FG, DR</t>
  </si>
  <si>
    <t>A02: Tarro</t>
  </si>
  <si>
    <t>A03: Port Stephens</t>
  </si>
  <si>
    <t>A04: Raymond Terrace</t>
  </si>
  <si>
    <t>A05: Wiliams</t>
  </si>
  <si>
    <t>A06: Hinton</t>
  </si>
  <si>
    <t>A07: Morpeth</t>
  </si>
  <si>
    <t>A08: Largs</t>
  </si>
  <si>
    <t>A09: Hunter</t>
  </si>
  <si>
    <t>A10: Maitland</t>
  </si>
  <si>
    <t>A11: Wentworth</t>
  </si>
  <si>
    <t>A12: East Maitland</t>
  </si>
  <si>
    <t>A13: Singleton</t>
  </si>
  <si>
    <t>A14: Aberdeen</t>
  </si>
  <si>
    <t>Total Cost (GST Incl.)</t>
  </si>
  <si>
    <t>Levee/Drainage Channel - Cost (GST incl.)</t>
  </si>
  <si>
    <t>Aquatic - Cost (GST incl.)</t>
  </si>
  <si>
    <t>Levee/Drainage Channel - Length (m)</t>
  </si>
  <si>
    <t>Levee/Drainage Channel - Area (sqm/100)</t>
  </si>
  <si>
    <t>Aquatic - Area (sqm)</t>
  </si>
  <si>
    <t>Floodgate  - Cost (GST incl.)</t>
  </si>
  <si>
    <t>Terestrial - Cost (GST incl.)</t>
  </si>
  <si>
    <t>No. Floodgates</t>
  </si>
  <si>
    <t>Terestrial - Area (sqm)</t>
  </si>
  <si>
    <t>*** Wallis Creek Drain - ~$190k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</si>
</sst>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"/>
    <numFmt numFmtId="165" formatCode="_-* #,##0.000_-;\-* #,##0.000_-;_-* &quot;-&quot;??_-;_-@_-"/>
    <numFmt numFmtId="166" formatCode="_-* #,##0_-;\-* #,##0_-;_-* &quot;-&quot;??_-;_-@_-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0026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4F4F"/>
        <bgColor indexed="64"/>
      </patternFill>
    </fill>
    <fill>
      <patternFill patternType="solid">
        <fgColor rgb="FF0A7CB9"/>
        <bgColor indexed="64"/>
      </patternFill>
    </fill>
    <fill>
      <patternFill patternType="solid">
        <fgColor rgb="FF85BDDC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rgb="FF4F4F4F"/>
      </left>
      <right style="medium">
        <color theme="0"/>
      </right>
      <top style="thin">
        <color rgb="FF4F4F4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rgb="FF4F4F4F"/>
      </top>
      <bottom style="medium">
        <color theme="0"/>
      </bottom>
      <diagonal/>
    </border>
    <border>
      <left style="medium">
        <color theme="0"/>
      </left>
      <right style="thin">
        <color rgb="FF4F4F4F"/>
      </right>
      <top style="thin">
        <color rgb="FF4F4F4F"/>
      </top>
      <bottom style="medium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rgb="FF4F4F4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rgb="FF4F4F4F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rgb="FF4F4F4F"/>
      </left>
      <right/>
      <top style="medium">
        <color theme="0"/>
      </top>
      <bottom/>
      <diagonal/>
    </border>
    <border>
      <left/>
      <right style="thin">
        <color rgb="FF4F4F4F"/>
      </right>
      <top style="medium">
        <color theme="0"/>
      </top>
      <bottom/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rgb="FF4F4F4F"/>
      </left>
      <right/>
      <top style="dashed">
        <color theme="0"/>
      </top>
      <bottom style="dashed">
        <color theme="0"/>
      </bottom>
      <diagonal/>
    </border>
    <border>
      <left/>
      <right style="thin">
        <color rgb="FF4F4F4F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theme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9"/>
      </bottom>
      <diagonal/>
    </border>
    <border>
      <left/>
      <right style="medium">
        <color theme="0"/>
      </right>
      <top/>
      <bottom style="thin">
        <color theme="9"/>
      </bottom>
      <diagonal/>
    </border>
    <border>
      <left style="thin">
        <color theme="0"/>
      </left>
      <right/>
      <top/>
      <bottom style="thin">
        <color theme="9"/>
      </bottom>
      <diagonal/>
    </border>
    <border>
      <left/>
      <right style="thin">
        <color theme="0"/>
      </right>
      <top/>
      <bottom style="thin">
        <color theme="9"/>
      </bottom>
      <diagonal/>
    </border>
    <border>
      <left style="thin">
        <color rgb="FF4F4F4F"/>
      </left>
      <right/>
      <top/>
      <bottom style="thin">
        <color theme="9"/>
      </bottom>
      <diagonal/>
    </border>
    <border>
      <left/>
      <right style="thin">
        <color rgb="FF4F4F4F"/>
      </right>
      <top/>
      <bottom style="thin">
        <color indexed="64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4" fontId="3" fillId="4" borderId="11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17" fontId="3" fillId="4" borderId="1" xfId="0" applyNumberFormat="1" applyFont="1" applyFill="1" applyBorder="1" applyAlignment="1">
      <alignment horizontal="left" vertical="center" wrapText="1"/>
    </xf>
    <xf numFmtId="17" fontId="3" fillId="4" borderId="1" xfId="0" applyNumberFormat="1" applyFont="1" applyFill="1" applyBorder="1" applyAlignment="1">
      <alignment horizontal="center" vertical="center"/>
    </xf>
    <xf numFmtId="17" fontId="3" fillId="4" borderId="12" xfId="0" applyNumberFormat="1" applyFont="1" applyFill="1" applyBorder="1" applyAlignment="1">
      <alignment horizontal="left" vertical="center" wrapText="1"/>
    </xf>
    <xf numFmtId="17" fontId="3" fillId="4" borderId="13" xfId="0" applyNumberFormat="1" applyFont="1" applyFill="1" applyBorder="1" applyAlignment="1">
      <alignment horizontal="center" vertical="center"/>
    </xf>
    <xf numFmtId="17" fontId="3" fillId="4" borderId="14" xfId="0" applyNumberFormat="1" applyFont="1" applyFill="1" applyBorder="1" applyAlignment="1">
      <alignment horizontal="left" vertical="center" wrapText="1"/>
    </xf>
    <xf numFmtId="17" fontId="3" fillId="4" borderId="15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17" fontId="3" fillId="4" borderId="16" xfId="0" applyNumberFormat="1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164" fontId="3" fillId="4" borderId="18" xfId="0" applyNumberFormat="1" applyFont="1" applyFill="1" applyBorder="1" applyAlignment="1">
      <alignment horizontal="left" vertical="center"/>
    </xf>
    <xf numFmtId="164" fontId="3" fillId="4" borderId="19" xfId="0" applyNumberFormat="1" applyFont="1" applyFill="1" applyBorder="1" applyAlignment="1">
      <alignment vertical="center"/>
    </xf>
    <xf numFmtId="17" fontId="3" fillId="5" borderId="16" xfId="0" applyNumberFormat="1" applyFont="1" applyFill="1" applyBorder="1" applyAlignment="1">
      <alignment horizontal="left" vertical="center" wrapText="1"/>
    </xf>
    <xf numFmtId="164" fontId="3" fillId="5" borderId="16" xfId="0" applyNumberFormat="1" applyFont="1" applyFill="1" applyBorder="1" applyAlignment="1">
      <alignment horizontal="center" vertical="center"/>
    </xf>
    <xf numFmtId="17" fontId="3" fillId="5" borderId="20" xfId="0" applyNumberFormat="1" applyFont="1" applyFill="1" applyBorder="1" applyAlignment="1">
      <alignment horizontal="left" vertical="center" wrapText="1"/>
    </xf>
    <xf numFmtId="164" fontId="3" fillId="5" borderId="21" xfId="0" applyNumberFormat="1" applyFont="1" applyFill="1" applyBorder="1" applyAlignment="1">
      <alignment horizontal="center" vertical="center"/>
    </xf>
    <xf numFmtId="3" fontId="3" fillId="6" borderId="22" xfId="0" applyNumberFormat="1" applyFont="1" applyFill="1" applyBorder="1" applyAlignment="1">
      <alignment horizontal="left" vertical="center"/>
    </xf>
    <xf numFmtId="164" fontId="0" fillId="0" borderId="23" xfId="0" applyNumberFormat="1" applyBorder="1" applyAlignment="1">
      <alignment horizontal="left" vertical="center"/>
    </xf>
    <xf numFmtId="164" fontId="3" fillId="6" borderId="24" xfId="0" applyNumberFormat="1" applyFont="1" applyFill="1" applyBorder="1" applyAlignment="1">
      <alignment horizontal="left" vertical="center"/>
    </xf>
    <xf numFmtId="164" fontId="3" fillId="4" borderId="25" xfId="0" applyNumberFormat="1" applyFont="1" applyFill="1" applyBorder="1" applyAlignment="1">
      <alignment horizontal="left" vertical="center"/>
    </xf>
    <xf numFmtId="1" fontId="3" fillId="4" borderId="25" xfId="0" applyNumberFormat="1" applyFont="1" applyFill="1" applyBorder="1" applyAlignment="1">
      <alignment horizontal="center" vertical="center"/>
    </xf>
    <xf numFmtId="17" fontId="3" fillId="5" borderId="26" xfId="0" applyNumberFormat="1" applyFont="1" applyFill="1" applyBorder="1" applyAlignment="1">
      <alignment horizontal="left" vertical="center" wrapText="1"/>
    </xf>
    <xf numFmtId="164" fontId="3" fillId="5" borderId="26" xfId="0" applyNumberFormat="1" applyFont="1" applyFill="1" applyBorder="1" applyAlignment="1">
      <alignment horizontal="center" vertical="center"/>
    </xf>
    <xf numFmtId="17" fontId="3" fillId="5" borderId="27" xfId="0" applyNumberFormat="1" applyFont="1" applyFill="1" applyBorder="1" applyAlignment="1">
      <alignment horizontal="left" vertical="center" wrapText="1"/>
    </xf>
    <xf numFmtId="164" fontId="3" fillId="5" borderId="28" xfId="0" applyNumberFormat="1" applyFont="1" applyFill="1" applyBorder="1" applyAlignment="1">
      <alignment horizontal="center" vertical="center"/>
    </xf>
    <xf numFmtId="17" fontId="3" fillId="5" borderId="17" xfId="0" applyNumberFormat="1" applyFont="1" applyFill="1" applyBorder="1" applyAlignment="1">
      <alignment horizontal="left" vertical="center" wrapText="1"/>
    </xf>
    <xf numFmtId="164" fontId="3" fillId="5" borderId="0" xfId="0" applyNumberFormat="1" applyFont="1" applyFill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3" fontId="3" fillId="6" borderId="26" xfId="0" applyNumberFormat="1" applyFont="1" applyFill="1" applyBorder="1" applyAlignment="1">
      <alignment horizontal="left" vertical="center" wrapText="1"/>
    </xf>
    <xf numFmtId="3" fontId="3" fillId="6" borderId="26" xfId="0" applyNumberFormat="1" applyFont="1" applyFill="1" applyBorder="1" applyAlignment="1">
      <alignment horizontal="center" vertical="center"/>
    </xf>
    <xf numFmtId="3" fontId="3" fillId="6" borderId="27" xfId="0" applyNumberFormat="1" applyFont="1" applyFill="1" applyBorder="1" applyAlignment="1">
      <alignment horizontal="left" vertical="center" wrapText="1"/>
    </xf>
    <xf numFmtId="3" fontId="3" fillId="6" borderId="28" xfId="0" applyNumberFormat="1" applyFont="1" applyFill="1" applyBorder="1" applyAlignment="1">
      <alignment horizontal="center" vertical="center"/>
    </xf>
    <xf numFmtId="3" fontId="3" fillId="6" borderId="29" xfId="0" applyNumberFormat="1" applyFont="1" applyFill="1" applyBorder="1" applyAlignment="1">
      <alignment horizontal="left" vertical="center" wrapText="1"/>
    </xf>
    <xf numFmtId="3" fontId="3" fillId="6" borderId="30" xfId="0" applyNumberFormat="1" applyFont="1" applyFill="1" applyBorder="1" applyAlignment="1">
      <alignment horizontal="center" vertical="center"/>
    </xf>
    <xf numFmtId="3" fontId="3" fillId="6" borderId="29" xfId="0" applyNumberFormat="1" applyFont="1" applyFill="1" applyBorder="1" applyAlignment="1">
      <alignment horizontal="center" vertical="center"/>
    </xf>
    <xf numFmtId="3" fontId="3" fillId="6" borderId="31" xfId="0" applyNumberFormat="1" applyFont="1" applyFill="1" applyBorder="1" applyAlignment="1">
      <alignment horizontal="left" vertical="center" wrapText="1"/>
    </xf>
    <xf numFmtId="3" fontId="3" fillId="6" borderId="32" xfId="0" applyNumberFormat="1" applyFont="1" applyFill="1" applyBorder="1" applyAlignment="1">
      <alignment horizontal="center" vertical="center"/>
    </xf>
    <xf numFmtId="17" fontId="3" fillId="4" borderId="33" xfId="0" applyNumberFormat="1" applyFont="1" applyFill="1" applyBorder="1" applyAlignment="1">
      <alignment horizontal="left" vertical="center"/>
    </xf>
    <xf numFmtId="17" fontId="4" fillId="3" borderId="34" xfId="0" applyNumberFormat="1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17" fontId="3" fillId="4" borderId="36" xfId="0" applyNumberFormat="1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center" vertical="center"/>
    </xf>
    <xf numFmtId="17" fontId="3" fillId="4" borderId="38" xfId="0" applyNumberFormat="1" applyFont="1" applyFill="1" applyBorder="1" applyAlignment="1">
      <alignment horizontal="left" vertical="center"/>
    </xf>
    <xf numFmtId="0" fontId="3" fillId="4" borderId="39" xfId="0" applyFont="1" applyFill="1" applyBorder="1" applyAlignment="1">
      <alignment horizontal="center" vertical="center"/>
    </xf>
    <xf numFmtId="17" fontId="3" fillId="4" borderId="40" xfId="0" applyNumberFormat="1" applyFont="1" applyFill="1" applyBorder="1" applyAlignment="1">
      <alignment horizontal="left" vertical="center"/>
    </xf>
    <xf numFmtId="0" fontId="3" fillId="4" borderId="41" xfId="0" applyFont="1" applyFill="1" applyBorder="1" applyAlignment="1">
      <alignment horizontal="center" vertical="center"/>
    </xf>
    <xf numFmtId="17" fontId="3" fillId="4" borderId="42" xfId="0" applyNumberFormat="1" applyFont="1" applyFill="1" applyBorder="1" applyAlignment="1">
      <alignment horizontal="left" vertical="center"/>
    </xf>
    <xf numFmtId="0" fontId="3" fillId="4" borderId="43" xfId="0" applyFont="1" applyFill="1" applyBorder="1" applyAlignment="1">
      <alignment horizontal="center" vertical="center"/>
    </xf>
    <xf numFmtId="17" fontId="3" fillId="4" borderId="44" xfId="0" applyNumberFormat="1" applyFont="1" applyFill="1" applyBorder="1" applyAlignment="1">
      <alignment horizontal="left" vertical="center"/>
    </xf>
    <xf numFmtId="0" fontId="3" fillId="4" borderId="45" xfId="0" applyFont="1" applyFill="1" applyBorder="1" applyAlignment="1">
      <alignment horizontal="center" vertical="center"/>
    </xf>
    <xf numFmtId="3" fontId="3" fillId="6" borderId="46" xfId="0" applyNumberFormat="1" applyFont="1" applyFill="1" applyBorder="1" applyAlignment="1">
      <alignment horizontal="left" vertical="center"/>
    </xf>
    <xf numFmtId="164" fontId="0" fillId="0" borderId="47" xfId="0" applyNumberFormat="1" applyBorder="1" applyAlignment="1">
      <alignment horizontal="left" vertical="center"/>
    </xf>
    <xf numFmtId="0" fontId="2" fillId="4" borderId="25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7" fontId="3" fillId="7" borderId="25" xfId="0" applyNumberFormat="1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left" vertical="center"/>
    </xf>
    <xf numFmtId="164" fontId="3" fillId="7" borderId="25" xfId="0" applyNumberFormat="1" applyFont="1" applyFill="1" applyBorder="1" applyAlignment="1">
      <alignment horizontal="left" vertical="center"/>
    </xf>
    <xf numFmtId="3" fontId="3" fillId="5" borderId="22" xfId="0" applyNumberFormat="1" applyFont="1" applyFill="1" applyBorder="1" applyAlignment="1">
      <alignment horizontal="left" vertical="center"/>
    </xf>
    <xf numFmtId="164" fontId="3" fillId="5" borderId="24" xfId="0" applyNumberFormat="1" applyFont="1" applyFill="1" applyBorder="1" applyAlignment="1">
      <alignment horizontal="left" vertical="center"/>
    </xf>
    <xf numFmtId="3" fontId="3" fillId="5" borderId="46" xfId="0" applyNumberFormat="1" applyFont="1" applyFill="1" applyBorder="1" applyAlignment="1">
      <alignment horizontal="left" vertical="center"/>
    </xf>
    <xf numFmtId="164" fontId="3" fillId="5" borderId="48" xfId="0" applyNumberFormat="1" applyFont="1" applyFill="1" applyBorder="1" applyAlignment="1">
      <alignment horizontal="left" vertical="center"/>
    </xf>
    <xf numFmtId="164" fontId="3" fillId="7" borderId="49" xfId="0" applyNumberFormat="1" applyFont="1" applyFill="1" applyBorder="1" applyAlignment="1">
      <alignment horizontal="left" vertical="center"/>
    </xf>
    <xf numFmtId="164" fontId="2" fillId="7" borderId="25" xfId="0" applyNumberFormat="1" applyFont="1" applyFill="1" applyBorder="1" applyAlignment="1">
      <alignment horizontal="left" vertical="center"/>
    </xf>
    <xf numFmtId="17" fontId="3" fillId="4" borderId="50" xfId="0" applyNumberFormat="1" applyFont="1" applyFill="1" applyBorder="1" applyAlignment="1">
      <alignment horizontal="left" vertical="center"/>
    </xf>
    <xf numFmtId="17" fontId="4" fillId="3" borderId="51" xfId="0" applyNumberFormat="1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17" fontId="3" fillId="4" borderId="53" xfId="0" applyNumberFormat="1" applyFont="1" applyFill="1" applyBorder="1" applyAlignment="1">
      <alignment horizontal="left" vertical="center"/>
    </xf>
    <xf numFmtId="0" fontId="3" fillId="4" borderId="54" xfId="0" applyFont="1" applyFill="1" applyBorder="1" applyAlignment="1">
      <alignment horizontal="center" vertical="center"/>
    </xf>
    <xf numFmtId="17" fontId="3" fillId="4" borderId="55" xfId="0" applyNumberFormat="1" applyFont="1" applyFill="1" applyBorder="1" applyAlignment="1">
      <alignment horizontal="left" vertical="center"/>
    </xf>
    <xf numFmtId="0" fontId="3" fillId="4" borderId="56" xfId="0" applyFont="1" applyFill="1" applyBorder="1" applyAlignment="1">
      <alignment horizontal="center" vertical="center"/>
    </xf>
    <xf numFmtId="17" fontId="3" fillId="5" borderId="30" xfId="0" applyNumberFormat="1" applyFont="1" applyFill="1" applyBorder="1" applyAlignment="1">
      <alignment horizontal="left" vertical="center" wrapText="1"/>
    </xf>
    <xf numFmtId="164" fontId="3" fillId="5" borderId="30" xfId="0" applyNumberFormat="1" applyFont="1" applyFill="1" applyBorder="1" applyAlignment="1">
      <alignment horizontal="center" vertical="center"/>
    </xf>
    <xf numFmtId="17" fontId="3" fillId="5" borderId="57" xfId="0" applyNumberFormat="1" applyFont="1" applyFill="1" applyBorder="1" applyAlignment="1">
      <alignment horizontal="left" vertical="center" wrapText="1"/>
    </xf>
    <xf numFmtId="164" fontId="3" fillId="5" borderId="19" xfId="0" applyNumberFormat="1" applyFont="1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/>
    <xf numFmtId="3" fontId="3" fillId="6" borderId="58" xfId="0" applyNumberFormat="1" applyFont="1" applyFill="1" applyBorder="1" applyAlignment="1">
      <alignment horizontal="left" vertical="center" wrapText="1"/>
    </xf>
    <xf numFmtId="3" fontId="3" fillId="6" borderId="59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" fontId="0" fillId="3" borderId="0" xfId="0" applyNumberForma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/>
    </xf>
    <xf numFmtId="17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165" fontId="0" fillId="3" borderId="0" xfId="1" applyNumberFormat="1" applyFont="1" applyFill="1"/>
    <xf numFmtId="166" fontId="0" fillId="3" borderId="0" xfId="0" applyNumberFormat="1" applyFill="1"/>
    <xf numFmtId="166" fontId="0" fillId="3" borderId="0" xfId="1" applyNumberFormat="1" applyFont="1" applyFill="1"/>
    <xf numFmtId="167" fontId="0" fillId="3" borderId="0" xfId="0" applyNumberFormat="1" applyFill="1" applyAlignment="1">
      <alignment vertical="center"/>
    </xf>
    <xf numFmtId="165" fontId="0" fillId="3" borderId="0" xfId="0" applyNumberFormat="1" applyFill="1"/>
    <xf numFmtId="166" fontId="0" fillId="3" borderId="0" xfId="1" applyNumberFormat="1" applyFont="1" applyFill="1" applyAlignment="1">
      <alignment vertical="center"/>
    </xf>
    <xf numFmtId="166" fontId="0" fillId="3" borderId="0" xfId="0" applyNumberForma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rrelc/Desktop/20210201%20-%20SCHEDULE%20-%20AMS-SAP%20FY21-22%20-%20HVF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ffline%20Records%20(PR)\Asset%20Management%20Plan\HVFM%20AMP%20Issues%20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S_SAP PM Schedule_ Output"/>
      <sheetName val="WorkCentre_June2021"/>
      <sheetName val="MaintenanceSummary"/>
      <sheetName val="Finance Summary"/>
      <sheetName val="AMS_SAP PM Schedule_Plan"/>
      <sheetName val="AMS_SAP PM Schedule_Actual"/>
      <sheetName val="July21_LowerHunter_PipeProgram"/>
      <sheetName val="Aug21_LowerHunter_PipeProgram"/>
      <sheetName val="Sep21_LowerHunter_PipeProgram"/>
    </sheetNames>
    <sheetDataSet>
      <sheetData sheetId="0"/>
      <sheetData sheetId="1"/>
      <sheetData sheetId="2">
        <row r="2">
          <cell r="B2">
            <v>44378</v>
          </cell>
          <cell r="C2">
            <v>44409</v>
          </cell>
          <cell r="D2">
            <v>44440</v>
          </cell>
          <cell r="E2">
            <v>44470</v>
          </cell>
          <cell r="F2">
            <v>44501</v>
          </cell>
          <cell r="G2">
            <v>44531</v>
          </cell>
          <cell r="H2">
            <v>44562</v>
          </cell>
          <cell r="I2">
            <v>44593</v>
          </cell>
          <cell r="J2">
            <v>44621</v>
          </cell>
          <cell r="K2">
            <v>44652</v>
          </cell>
          <cell r="L2">
            <v>44682</v>
          </cell>
          <cell r="M2">
            <v>44713</v>
          </cell>
          <cell r="Q2">
            <v>44378</v>
          </cell>
          <cell r="R2">
            <v>44409</v>
          </cell>
          <cell r="S2">
            <v>44440</v>
          </cell>
          <cell r="T2">
            <v>44470</v>
          </cell>
          <cell r="U2">
            <v>44501</v>
          </cell>
          <cell r="V2">
            <v>44531</v>
          </cell>
          <cell r="W2">
            <v>44562</v>
          </cell>
          <cell r="X2">
            <v>44593</v>
          </cell>
          <cell r="Y2">
            <v>44621</v>
          </cell>
          <cell r="Z2">
            <v>44652</v>
          </cell>
          <cell r="AA2">
            <v>44682</v>
          </cell>
          <cell r="AB2">
            <v>44713</v>
          </cell>
          <cell r="AF2">
            <v>44378</v>
          </cell>
          <cell r="AG2">
            <v>44409</v>
          </cell>
          <cell r="AH2">
            <v>44440</v>
          </cell>
          <cell r="AI2">
            <v>44470</v>
          </cell>
          <cell r="AJ2">
            <v>44501</v>
          </cell>
          <cell r="AK2">
            <v>44531</v>
          </cell>
          <cell r="AL2">
            <v>44562</v>
          </cell>
          <cell r="AM2">
            <v>44593</v>
          </cell>
          <cell r="AN2">
            <v>44621</v>
          </cell>
          <cell r="AO2">
            <v>44652</v>
          </cell>
          <cell r="AP2">
            <v>44682</v>
          </cell>
          <cell r="AQ2">
            <v>44713</v>
          </cell>
          <cell r="BJ2">
            <v>43282</v>
          </cell>
          <cell r="BK2">
            <v>43313</v>
          </cell>
          <cell r="BL2">
            <v>43344</v>
          </cell>
          <cell r="BM2" t="str">
            <v>Q1</v>
          </cell>
          <cell r="BN2">
            <v>43374</v>
          </cell>
          <cell r="BO2">
            <v>43405</v>
          </cell>
          <cell r="BP2">
            <v>43435</v>
          </cell>
          <cell r="BQ2" t="str">
            <v>Q2</v>
          </cell>
          <cell r="BR2">
            <v>43466</v>
          </cell>
          <cell r="BS2">
            <v>43497</v>
          </cell>
          <cell r="BT2">
            <v>43525</v>
          </cell>
          <cell r="BU2" t="str">
            <v>Q3</v>
          </cell>
          <cell r="BV2">
            <v>43556</v>
          </cell>
          <cell r="BW2">
            <v>43586</v>
          </cell>
          <cell r="BX2">
            <v>43617</v>
          </cell>
          <cell r="BY2" t="str">
            <v>Q4</v>
          </cell>
        </row>
        <row r="3">
          <cell r="A3" t="str">
            <v>Total - Cost (GST incl.)</v>
          </cell>
          <cell r="B3">
            <v>46755.863106000004</v>
          </cell>
          <cell r="C3">
            <v>25481.85</v>
          </cell>
          <cell r="D3">
            <v>32731.35</v>
          </cell>
          <cell r="E3">
            <v>21290.25</v>
          </cell>
          <cell r="F3">
            <v>43055.944042798241</v>
          </cell>
          <cell r="G3">
            <v>31704.027699999995</v>
          </cell>
          <cell r="H3">
            <v>33078.800000000003</v>
          </cell>
          <cell r="I3">
            <v>32423.879745000002</v>
          </cell>
          <cell r="J3">
            <v>48463.974468693319</v>
          </cell>
          <cell r="K3">
            <v>37104.29405482189</v>
          </cell>
          <cell r="L3">
            <v>26385.85</v>
          </cell>
          <cell r="M3">
            <v>42659.64410249998</v>
          </cell>
          <cell r="P3" t="str">
            <v>Total - Cost (GST incl.)</v>
          </cell>
          <cell r="Q3">
            <v>35036.346892470341</v>
          </cell>
          <cell r="R3">
            <v>18908.43264293125</v>
          </cell>
          <cell r="S3">
            <v>67593.141085025985</v>
          </cell>
          <cell r="T3">
            <v>38347.65952357927</v>
          </cell>
          <cell r="U3">
            <v>80996.11992835284</v>
          </cell>
          <cell r="V3">
            <v>69251.596823932749</v>
          </cell>
          <cell r="W3">
            <v>44597.683145740302</v>
          </cell>
          <cell r="X3">
            <v>83895.626435479076</v>
          </cell>
          <cell r="Y3">
            <v>32147.706348990734</v>
          </cell>
          <cell r="Z3">
            <v>54501.934385670676</v>
          </cell>
          <cell r="AA3">
            <v>53297.711232414433</v>
          </cell>
          <cell r="AB3">
            <v>36599.465532897855</v>
          </cell>
          <cell r="AE3" t="str">
            <v>Total Cost (GST Incl.)</v>
          </cell>
          <cell r="AF3">
            <v>127499.07051149664</v>
          </cell>
          <cell r="AG3">
            <v>55325.09064121046</v>
          </cell>
          <cell r="AH3">
            <v>57167.812665223479</v>
          </cell>
          <cell r="AI3">
            <v>80536.380993171857</v>
          </cell>
          <cell r="AJ3">
            <v>88566.930934643402</v>
          </cell>
          <cell r="AK3">
            <v>52291.64904584441</v>
          </cell>
          <cell r="AL3">
            <v>127499.07051149664</v>
          </cell>
          <cell r="AM3">
            <v>55325.09064121046</v>
          </cell>
          <cell r="AN3">
            <v>57167.812665223479</v>
          </cell>
          <cell r="AO3">
            <v>80536.380993171857</v>
          </cell>
          <cell r="AP3">
            <v>88992.396334330348</v>
          </cell>
          <cell r="AQ3">
            <v>52291.64904584441</v>
          </cell>
          <cell r="BI3" t="str">
            <v>Inspections</v>
          </cell>
          <cell r="BJ3">
            <v>46755.863106000004</v>
          </cell>
          <cell r="BK3">
            <v>25481.85</v>
          </cell>
          <cell r="BL3">
            <v>32731.35</v>
          </cell>
          <cell r="BM3">
            <v>104969.06310600002</v>
          </cell>
          <cell r="BN3">
            <v>21290.25</v>
          </cell>
          <cell r="BO3">
            <v>43055.944042798241</v>
          </cell>
          <cell r="BP3">
            <v>31704.027699999995</v>
          </cell>
          <cell r="BQ3">
            <v>96050.22174279824</v>
          </cell>
          <cell r="BR3">
            <v>33078.800000000003</v>
          </cell>
          <cell r="BS3">
            <v>32423.879745000002</v>
          </cell>
          <cell r="BT3">
            <v>48463.974468693319</v>
          </cell>
          <cell r="BU3">
            <v>113966.65421369331</v>
          </cell>
          <cell r="BV3">
            <v>37104.29405482189</v>
          </cell>
          <cell r="BW3">
            <v>26385.85</v>
          </cell>
          <cell r="BX3">
            <v>42659.64410249998</v>
          </cell>
          <cell r="BY3">
            <v>106149.78815732186</v>
          </cell>
        </row>
        <row r="4">
          <cell r="A4" t="str">
            <v>Levee/Drainage Channel/Bank Protection - Cost (GST incl.)</v>
          </cell>
          <cell r="B4">
            <v>23325.863106000001</v>
          </cell>
          <cell r="C4">
            <v>9719.85</v>
          </cell>
          <cell r="D4">
            <v>8449.3499999999985</v>
          </cell>
          <cell r="E4">
            <v>5528.2499999999991</v>
          </cell>
          <cell r="F4">
            <v>24737.944042798241</v>
          </cell>
          <cell r="G4">
            <v>17646.027699999995</v>
          </cell>
          <cell r="H4">
            <v>9648.7999999999993</v>
          </cell>
          <cell r="I4">
            <v>16661.879745000002</v>
          </cell>
          <cell r="J4">
            <v>24181.974468693319</v>
          </cell>
          <cell r="K4">
            <v>21342.29405482189</v>
          </cell>
          <cell r="L4">
            <v>8067.85</v>
          </cell>
          <cell r="M4">
            <v>28601.644102499984</v>
          </cell>
          <cell r="BI4" t="str">
            <v>Mowing/Slashing</v>
          </cell>
          <cell r="BJ4">
            <v>35036.346892470341</v>
          </cell>
          <cell r="BK4">
            <v>18908.43264293125</v>
          </cell>
          <cell r="BL4">
            <v>67593.141085025985</v>
          </cell>
          <cell r="BM4">
            <v>121537.92062042758</v>
          </cell>
          <cell r="BN4">
            <v>38347.65952357927</v>
          </cell>
          <cell r="BO4">
            <v>80996.11992835284</v>
          </cell>
          <cell r="BP4">
            <v>69251.596823932749</v>
          </cell>
          <cell r="BQ4">
            <v>188595.37627586487</v>
          </cell>
          <cell r="BR4">
            <v>44597.683145740302</v>
          </cell>
          <cell r="BS4">
            <v>83895.626435479076</v>
          </cell>
          <cell r="BT4">
            <v>32147.706348990734</v>
          </cell>
          <cell r="BU4">
            <v>160641.01593021012</v>
          </cell>
          <cell r="BV4">
            <v>54501.934385670676</v>
          </cell>
          <cell r="BW4">
            <v>53297.711232414433</v>
          </cell>
          <cell r="BX4">
            <v>36599.465532897855</v>
          </cell>
          <cell r="BY4">
            <v>144399.11115098296</v>
          </cell>
        </row>
        <row r="5">
          <cell r="A5" t="str">
            <v>Levee/Drainage Channel/Bank Protection - Length (m)</v>
          </cell>
          <cell r="B5">
            <v>66700.32316</v>
          </cell>
          <cell r="C5">
            <v>27808</v>
          </cell>
          <cell r="D5">
            <v>24198</v>
          </cell>
          <cell r="E5">
            <v>15832</v>
          </cell>
          <cell r="F5">
            <v>70722.840122280744</v>
          </cell>
          <cell r="G5">
            <v>50450.222000000002</v>
          </cell>
          <cell r="H5">
            <v>27623</v>
          </cell>
          <cell r="I5">
            <v>47642.370699999999</v>
          </cell>
          <cell r="J5">
            <v>69148.355624838077</v>
          </cell>
          <cell r="K5">
            <v>61014.983013776808</v>
          </cell>
          <cell r="L5">
            <v>23094</v>
          </cell>
          <cell r="M5">
            <v>81751.983150000015</v>
          </cell>
          <cell r="P5" t="str">
            <v>Levee/Drainage Channel - Area (sqm/100)</v>
          </cell>
          <cell r="Q5">
            <v>6652.9410520190131</v>
          </cell>
          <cell r="R5">
            <v>2526.4489431944367</v>
          </cell>
          <cell r="S5">
            <v>15349.662185142159</v>
          </cell>
          <cell r="T5">
            <v>7780.2940460722812</v>
          </cell>
          <cell r="U5">
            <v>17794.070378603028</v>
          </cell>
          <cell r="V5">
            <v>16337.53439751917</v>
          </cell>
          <cell r="W5">
            <v>8547.7777277374244</v>
          </cell>
          <cell r="X5">
            <v>20090.555373612769</v>
          </cell>
          <cell r="Y5">
            <v>5769.8149591866859</v>
          </cell>
          <cell r="Z5">
            <v>12835.622536667754</v>
          </cell>
          <cell r="AA5">
            <v>10308.013974295347</v>
          </cell>
          <cell r="AB5">
            <v>8201.9423061886118</v>
          </cell>
          <cell r="AE5" t="str">
            <v>Aquatic - Area (sqm)</v>
          </cell>
          <cell r="AF5">
            <v>719242.53450635436</v>
          </cell>
          <cell r="AG5">
            <v>273814.38022269367</v>
          </cell>
          <cell r="AH5">
            <v>181954.99388918915</v>
          </cell>
          <cell r="AI5">
            <v>258877.45472008878</v>
          </cell>
          <cell r="AJ5">
            <v>642477.44893250661</v>
          </cell>
          <cell r="AK5">
            <v>250200.14254086465</v>
          </cell>
          <cell r="AL5">
            <v>719242.53450635436</v>
          </cell>
          <cell r="AM5">
            <v>273814.38022269367</v>
          </cell>
          <cell r="AN5">
            <v>181954.99388918915</v>
          </cell>
          <cell r="AO5">
            <v>258877.45472008878</v>
          </cell>
          <cell r="AP5">
            <v>644980.18657772394</v>
          </cell>
          <cell r="AQ5">
            <v>250200.14254086465</v>
          </cell>
          <cell r="BI5" t="str">
            <v>Weed Spraying - Aquatic</v>
          </cell>
          <cell r="BJ5">
            <v>111897.28874335534</v>
          </cell>
          <cell r="BK5">
            <v>30548.694500160054</v>
          </cell>
          <cell r="BL5">
            <v>22183.676587096757</v>
          </cell>
          <cell r="BM5">
            <v>164629.65983061216</v>
          </cell>
          <cell r="BN5">
            <v>34422.984011898952</v>
          </cell>
          <cell r="BO5">
            <v>72335.265544750742</v>
          </cell>
          <cell r="BP5">
            <v>23099.522440632372</v>
          </cell>
          <cell r="BQ5">
            <v>129857.77199728206</v>
          </cell>
          <cell r="BR5">
            <v>111897.28874335534</v>
          </cell>
          <cell r="BS5">
            <v>30548.694500160054</v>
          </cell>
          <cell r="BT5">
            <v>22183.676587096757</v>
          </cell>
          <cell r="BU5">
            <v>164629.65983061216</v>
          </cell>
          <cell r="BV5">
            <v>34422.984011898952</v>
          </cell>
          <cell r="BW5">
            <v>72760.730944437688</v>
          </cell>
          <cell r="BX5">
            <v>23099.522440632372</v>
          </cell>
          <cell r="BY5">
            <v>130283.23739696901</v>
          </cell>
        </row>
        <row r="6">
          <cell r="A6" t="str">
            <v>Floodgate  - Cost (GST incl.)</v>
          </cell>
          <cell r="B6">
            <v>23430</v>
          </cell>
          <cell r="C6">
            <v>15762</v>
          </cell>
          <cell r="D6">
            <v>24282</v>
          </cell>
          <cell r="E6">
            <v>15762</v>
          </cell>
          <cell r="F6">
            <v>18318</v>
          </cell>
          <cell r="G6">
            <v>14058</v>
          </cell>
          <cell r="H6">
            <v>23430</v>
          </cell>
          <cell r="I6">
            <v>15762</v>
          </cell>
          <cell r="J6">
            <v>24282</v>
          </cell>
          <cell r="K6">
            <v>15762</v>
          </cell>
          <cell r="L6">
            <v>18318</v>
          </cell>
          <cell r="M6">
            <v>14058</v>
          </cell>
          <cell r="BI6" t="str">
            <v>Weed Spraying - Terestrial</v>
          </cell>
          <cell r="BJ6">
            <v>15601.781768141309</v>
          </cell>
          <cell r="BK6">
            <v>24776.396141050402</v>
          </cell>
          <cell r="BL6">
            <v>34984.136078126714</v>
          </cell>
          <cell r="BM6">
            <v>75362.313987318426</v>
          </cell>
          <cell r="BN6">
            <v>46113.396981272897</v>
          </cell>
          <cell r="BO6">
            <v>16231.665389892658</v>
          </cell>
          <cell r="BP6">
            <v>29192.126605212041</v>
          </cell>
          <cell r="BQ6">
            <v>91537.188976377598</v>
          </cell>
          <cell r="BR6">
            <v>15601.781768141309</v>
          </cell>
          <cell r="BS6">
            <v>24776.396141050402</v>
          </cell>
          <cell r="BT6">
            <v>34984.136078126714</v>
          </cell>
          <cell r="BU6">
            <v>75362.313987318426</v>
          </cell>
          <cell r="BV6">
            <v>46113.396981272897</v>
          </cell>
          <cell r="BW6">
            <v>16231.665389892658</v>
          </cell>
          <cell r="BX6">
            <v>29192.126605212041</v>
          </cell>
          <cell r="BY6">
            <v>91537.188976377598</v>
          </cell>
        </row>
        <row r="7">
          <cell r="A7" t="str">
            <v>No. Floodgates</v>
          </cell>
          <cell r="B7">
            <v>55</v>
          </cell>
          <cell r="C7">
            <v>37</v>
          </cell>
          <cell r="D7">
            <v>57</v>
          </cell>
          <cell r="E7">
            <v>37</v>
          </cell>
          <cell r="F7">
            <v>43</v>
          </cell>
          <cell r="G7">
            <v>33</v>
          </cell>
          <cell r="H7">
            <v>55</v>
          </cell>
          <cell r="I7">
            <v>37</v>
          </cell>
          <cell r="J7">
            <v>57</v>
          </cell>
          <cell r="K7">
            <v>37</v>
          </cell>
          <cell r="L7">
            <v>43</v>
          </cell>
          <cell r="M7">
            <v>33</v>
          </cell>
          <cell r="P7" t="str">
            <v>No. Floodgates</v>
          </cell>
          <cell r="Q7">
            <v>55</v>
          </cell>
          <cell r="R7">
            <v>37</v>
          </cell>
          <cell r="S7">
            <v>57</v>
          </cell>
          <cell r="T7">
            <v>37</v>
          </cell>
          <cell r="U7">
            <v>42</v>
          </cell>
          <cell r="V7">
            <v>33</v>
          </cell>
          <cell r="W7">
            <v>55</v>
          </cell>
          <cell r="X7">
            <v>37</v>
          </cell>
          <cell r="Y7">
            <v>57</v>
          </cell>
          <cell r="Z7">
            <v>37</v>
          </cell>
          <cell r="AA7">
            <v>42</v>
          </cell>
          <cell r="AB7">
            <v>33</v>
          </cell>
          <cell r="AE7" t="str">
            <v>Terestrial - Area (sqm)</v>
          </cell>
          <cell r="AF7">
            <v>252607.89431944364</v>
          </cell>
          <cell r="AG7">
            <v>495527.92282100808</v>
          </cell>
          <cell r="AH7">
            <v>699682.72156253434</v>
          </cell>
          <cell r="AI7">
            <v>770099.5031100912</v>
          </cell>
          <cell r="AJ7">
            <v>324633.30779785314</v>
          </cell>
          <cell r="AK7">
            <v>583842.53210424085</v>
          </cell>
          <cell r="AL7">
            <v>252607.89431944364</v>
          </cell>
          <cell r="AM7">
            <v>495527.92282100808</v>
          </cell>
          <cell r="AN7">
            <v>699682.72156253434</v>
          </cell>
          <cell r="AO7">
            <v>770099.5031100912</v>
          </cell>
          <cell r="AP7">
            <v>324633.30779785314</v>
          </cell>
          <cell r="AQ7">
            <v>583842.53210424085</v>
          </cell>
          <cell r="BJ7">
            <v>1704.1</v>
          </cell>
          <cell r="BK7">
            <v>1704.1</v>
          </cell>
          <cell r="BL7">
            <v>1704.1</v>
          </cell>
          <cell r="BM7">
            <v>5112.2999999999993</v>
          </cell>
          <cell r="BN7">
            <v>1704.1</v>
          </cell>
          <cell r="BO7">
            <v>1704.1</v>
          </cell>
          <cell r="BP7">
            <v>1704.1</v>
          </cell>
          <cell r="BQ7">
            <v>5112.2999999999993</v>
          </cell>
          <cell r="BR7">
            <v>1704.1</v>
          </cell>
          <cell r="BS7">
            <v>1704.1</v>
          </cell>
          <cell r="BT7">
            <v>1704.1</v>
          </cell>
          <cell r="BU7">
            <v>5112.2999999999993</v>
          </cell>
          <cell r="BV7">
            <v>1704.1</v>
          </cell>
          <cell r="BW7">
            <v>1704.1</v>
          </cell>
          <cell r="BX7">
            <v>1704.1</v>
          </cell>
          <cell r="BY7">
            <v>5112.2999999999993</v>
          </cell>
        </row>
        <row r="8">
          <cell r="BJ8">
            <v>752.24</v>
          </cell>
          <cell r="BK8">
            <v>752.24</v>
          </cell>
          <cell r="BL8">
            <v>752.24</v>
          </cell>
          <cell r="BM8">
            <v>2256.7200000000003</v>
          </cell>
          <cell r="BN8">
            <v>2456.34</v>
          </cell>
          <cell r="BO8">
            <v>752.24</v>
          </cell>
          <cell r="BP8">
            <v>752.24</v>
          </cell>
          <cell r="BQ8">
            <v>3960.8199999999997</v>
          </cell>
          <cell r="BR8">
            <v>2456.34</v>
          </cell>
          <cell r="BS8">
            <v>752.24</v>
          </cell>
          <cell r="BT8">
            <v>752.24</v>
          </cell>
          <cell r="BU8">
            <v>3960.8199999999997</v>
          </cell>
          <cell r="BV8">
            <v>2456.34</v>
          </cell>
          <cell r="BW8">
            <v>752.24</v>
          </cell>
          <cell r="BX8">
            <v>752.24</v>
          </cell>
          <cell r="BY8">
            <v>3960.8199999999997</v>
          </cell>
        </row>
        <row r="9">
          <cell r="BJ9">
            <v>5618.81</v>
          </cell>
          <cell r="BK9">
            <v>5618.81</v>
          </cell>
          <cell r="BL9">
            <v>5618.81</v>
          </cell>
          <cell r="BM9">
            <v>16856.43</v>
          </cell>
          <cell r="BN9">
            <v>5618.81</v>
          </cell>
          <cell r="BO9">
            <v>5618.81</v>
          </cell>
          <cell r="BP9">
            <v>5618.81</v>
          </cell>
          <cell r="BQ9">
            <v>16856.43</v>
          </cell>
          <cell r="BR9">
            <v>5618.81</v>
          </cell>
          <cell r="BS9">
            <v>5618.81</v>
          </cell>
          <cell r="BT9">
            <v>5618.81</v>
          </cell>
          <cell r="BU9">
            <v>16856.43</v>
          </cell>
          <cell r="BV9">
            <v>5618.81</v>
          </cell>
          <cell r="BW9">
            <v>5618.81</v>
          </cell>
          <cell r="BX9">
            <v>5618.81</v>
          </cell>
          <cell r="BY9">
            <v>16856.43</v>
          </cell>
        </row>
        <row r="10">
          <cell r="BJ10">
            <v>217366.430509967</v>
          </cell>
          <cell r="BK10">
            <v>107790.5232841417</v>
          </cell>
          <cell r="BL10">
            <v>165567.45375024943</v>
          </cell>
          <cell r="BM10">
            <v>490724.40754435817</v>
          </cell>
          <cell r="BN10">
            <v>149953.54051675112</v>
          </cell>
          <cell r="BO10">
            <v>220694.14490579444</v>
          </cell>
          <cell r="BP10">
            <v>161322.42356977714</v>
          </cell>
          <cell r="BQ10">
            <v>531970.10899232281</v>
          </cell>
          <cell r="BR10">
            <v>214954.80365723697</v>
          </cell>
          <cell r="BS10">
            <v>179719.74682168954</v>
          </cell>
          <cell r="BT10">
            <v>145854.64348290753</v>
          </cell>
          <cell r="BU10">
            <v>540529.19396183407</v>
          </cell>
          <cell r="BV10">
            <v>181921.85943366442</v>
          </cell>
          <cell r="BW10">
            <v>176751.10756674476</v>
          </cell>
          <cell r="BX10">
            <v>139625.90868124223</v>
          </cell>
          <cell r="BY10">
            <v>498298.87568165141</v>
          </cell>
        </row>
        <row r="11">
          <cell r="BJ11">
            <v>43282</v>
          </cell>
          <cell r="BK11">
            <v>43313</v>
          </cell>
          <cell r="BL11">
            <v>43344</v>
          </cell>
          <cell r="BM11" t="str">
            <v>Q1</v>
          </cell>
          <cell r="BN11">
            <v>43374</v>
          </cell>
          <cell r="BO11">
            <v>43405</v>
          </cell>
          <cell r="BP11">
            <v>43435</v>
          </cell>
          <cell r="BQ11" t="str">
            <v>Q2</v>
          </cell>
          <cell r="BR11">
            <v>43466</v>
          </cell>
          <cell r="BS11">
            <v>43497</v>
          </cell>
          <cell r="BT11">
            <v>43525</v>
          </cell>
          <cell r="BU11" t="str">
            <v>Q3</v>
          </cell>
          <cell r="BV11">
            <v>43556</v>
          </cell>
          <cell r="BW11">
            <v>43586</v>
          </cell>
          <cell r="BX11">
            <v>43617</v>
          </cell>
          <cell r="BY11" t="str">
            <v>Q4</v>
          </cell>
        </row>
        <row r="12">
          <cell r="BI12" t="str">
            <v>Inspections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43055.944042798241</v>
          </cell>
          <cell r="BP12">
            <v>31704.027699999995</v>
          </cell>
          <cell r="BQ12">
            <v>74759.97174279824</v>
          </cell>
          <cell r="BR12">
            <v>46755.863106000004</v>
          </cell>
          <cell r="BS12">
            <v>32423.879745000002</v>
          </cell>
          <cell r="BT12">
            <v>48463.974468693319</v>
          </cell>
          <cell r="BU12">
            <v>127643.71731969333</v>
          </cell>
          <cell r="BV12">
            <v>37104.29405482189</v>
          </cell>
          <cell r="BW12">
            <v>26385.85</v>
          </cell>
          <cell r="BX12">
            <v>42659.64410249998</v>
          </cell>
          <cell r="BY12">
            <v>106149.78815732186</v>
          </cell>
        </row>
        <row r="13">
          <cell r="BI13" t="str">
            <v>Mowing/Slashing</v>
          </cell>
          <cell r="BJ13">
            <v>0</v>
          </cell>
          <cell r="BK13">
            <v>4873.9245398820822</v>
          </cell>
          <cell r="BL13">
            <v>67593.141085025985</v>
          </cell>
          <cell r="BM13">
            <v>72467.065624908064</v>
          </cell>
          <cell r="BN13">
            <v>32899.760697813763</v>
          </cell>
          <cell r="BO13">
            <v>74899.884920271317</v>
          </cell>
          <cell r="BP13">
            <v>62487.72623071164</v>
          </cell>
          <cell r="BQ13">
            <v>170287.37184879673</v>
          </cell>
          <cell r="BR13">
            <v>32024.673687856906</v>
          </cell>
          <cell r="BS13">
            <v>83253.801281393709</v>
          </cell>
          <cell r="BT13">
            <v>29136.033144377299</v>
          </cell>
          <cell r="BU13">
            <v>144414.5081136279</v>
          </cell>
          <cell r="BV13">
            <v>54501.934385670676</v>
          </cell>
          <cell r="BW13">
            <v>53297.711232414433</v>
          </cell>
          <cell r="BX13">
            <v>36599.465532897855</v>
          </cell>
          <cell r="BY13">
            <v>144399.11115098296</v>
          </cell>
        </row>
        <row r="14">
          <cell r="BI14" t="str">
            <v>Weed Spraying - Aquatic</v>
          </cell>
          <cell r="BJ14">
            <v>937.3376370535791</v>
          </cell>
          <cell r="BK14">
            <v>25372.803608013844</v>
          </cell>
          <cell r="BL14">
            <v>22183.676587096757</v>
          </cell>
          <cell r="BM14">
            <v>48493.817832164183</v>
          </cell>
          <cell r="BN14">
            <v>34422.984011898952</v>
          </cell>
          <cell r="BO14">
            <v>72760.730944437688</v>
          </cell>
          <cell r="BP14">
            <v>23099.522440632372</v>
          </cell>
          <cell r="BQ14">
            <v>130283.23739696901</v>
          </cell>
          <cell r="BR14">
            <v>111897.28874335534</v>
          </cell>
          <cell r="BS14">
            <v>30548.694500160054</v>
          </cell>
          <cell r="BT14">
            <v>22183.676587096757</v>
          </cell>
          <cell r="BU14">
            <v>164629.65983061216</v>
          </cell>
          <cell r="BV14">
            <v>34422.984011898952</v>
          </cell>
          <cell r="BW14">
            <v>72760.730944437688</v>
          </cell>
          <cell r="BX14">
            <v>23099.522440632372</v>
          </cell>
          <cell r="BY14">
            <v>130283.23739696901</v>
          </cell>
        </row>
        <row r="15">
          <cell r="BI15" t="str">
            <v>Weed Spraying - Terestrial</v>
          </cell>
          <cell r="BJ15">
            <v>0</v>
          </cell>
          <cell r="BK15">
            <v>0</v>
          </cell>
          <cell r="BL15">
            <v>34984.136078126714</v>
          </cell>
          <cell r="BM15">
            <v>34984.136078126714</v>
          </cell>
          <cell r="BN15">
            <v>46113.396981272897</v>
          </cell>
          <cell r="BO15">
            <v>16231.665389892658</v>
          </cell>
          <cell r="BP15">
            <v>29192.126605212041</v>
          </cell>
          <cell r="BQ15">
            <v>91537.188976377598</v>
          </cell>
          <cell r="BR15">
            <v>15601.781768141309</v>
          </cell>
          <cell r="BS15">
            <v>24776.396141050402</v>
          </cell>
          <cell r="BT15">
            <v>34984.136078126714</v>
          </cell>
          <cell r="BU15">
            <v>75362.313987318426</v>
          </cell>
          <cell r="BV15">
            <v>46113.396981272897</v>
          </cell>
          <cell r="BW15">
            <v>16231.665389892658</v>
          </cell>
          <cell r="BX15">
            <v>29192.126605212041</v>
          </cell>
          <cell r="BY15">
            <v>91537.188976377598</v>
          </cell>
        </row>
        <row r="16">
          <cell r="BI16" t="str">
            <v>Monthly Meeting</v>
          </cell>
          <cell r="BJ16">
            <v>732.28</v>
          </cell>
          <cell r="BK16">
            <v>2695.85</v>
          </cell>
          <cell r="BM16">
            <v>3428.13</v>
          </cell>
          <cell r="BQ16">
            <v>0</v>
          </cell>
          <cell r="BU16">
            <v>0</v>
          </cell>
          <cell r="BY16">
            <v>0</v>
          </cell>
        </row>
        <row r="17">
          <cell r="BI17" t="str">
            <v>Monthly Report</v>
          </cell>
          <cell r="BJ17">
            <v>732.28</v>
          </cell>
          <cell r="BK17">
            <v>752.24</v>
          </cell>
          <cell r="BM17">
            <v>1484.52</v>
          </cell>
          <cell r="BQ17">
            <v>0</v>
          </cell>
          <cell r="BU17">
            <v>0</v>
          </cell>
          <cell r="BY17">
            <v>0</v>
          </cell>
        </row>
        <row r="18">
          <cell r="BI18" t="str">
            <v>Chemicals</v>
          </cell>
          <cell r="BJ18">
            <v>0</v>
          </cell>
          <cell r="BK18">
            <v>8751.380000000001</v>
          </cell>
          <cell r="BM18">
            <v>8751.380000000001</v>
          </cell>
          <cell r="BQ18">
            <v>0</v>
          </cell>
          <cell r="BU18">
            <v>0</v>
          </cell>
          <cell r="BY18">
            <v>0</v>
          </cell>
        </row>
        <row r="19">
          <cell r="BI19" t="str">
            <v>Total</v>
          </cell>
          <cell r="BJ19">
            <v>2401.8976370535793</v>
          </cell>
          <cell r="BK19">
            <v>42446.198147895921</v>
          </cell>
          <cell r="BL19">
            <v>124760.95375024945</v>
          </cell>
          <cell r="BM19">
            <v>169609.04953519898</v>
          </cell>
          <cell r="BN19">
            <v>113436.14169098562</v>
          </cell>
          <cell r="BO19">
            <v>206948.22529739991</v>
          </cell>
          <cell r="BP19">
            <v>146483.40297655604</v>
          </cell>
          <cell r="BQ19">
            <v>466867.76996494154</v>
          </cell>
          <cell r="BR19">
            <v>206279.60730535357</v>
          </cell>
          <cell r="BS19">
            <v>171002.77166760419</v>
          </cell>
          <cell r="BT19">
            <v>134767.82027829409</v>
          </cell>
          <cell r="BU19">
            <v>512050.19925125176</v>
          </cell>
          <cell r="BV19">
            <v>172142.60943366442</v>
          </cell>
          <cell r="BW19">
            <v>168675.95756674476</v>
          </cell>
          <cell r="BX19">
            <v>131550.75868124224</v>
          </cell>
          <cell r="BY19">
            <v>472369.32568165142</v>
          </cell>
        </row>
        <row r="22">
          <cell r="A22" t="str">
            <v>Total - Cost (GST incl.)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43055.944042798241</v>
          </cell>
          <cell r="G22">
            <v>31704.027699999995</v>
          </cell>
          <cell r="H22">
            <v>46755.863106000004</v>
          </cell>
          <cell r="I22">
            <v>32423.879745000002</v>
          </cell>
          <cell r="J22">
            <v>48463.974468693319</v>
          </cell>
          <cell r="K22">
            <v>37104.29405482189</v>
          </cell>
          <cell r="L22">
            <v>26385.85</v>
          </cell>
          <cell r="M22">
            <v>42659.64410249998</v>
          </cell>
          <cell r="P22" t="str">
            <v>Total - Cost (GST incl.)</v>
          </cell>
          <cell r="Q22">
            <v>0</v>
          </cell>
          <cell r="R22">
            <v>4873.9245398820822</v>
          </cell>
          <cell r="S22">
            <v>67593.141085025985</v>
          </cell>
          <cell r="T22">
            <v>32899.760697813763</v>
          </cell>
          <cell r="U22">
            <v>74899.884920271317</v>
          </cell>
          <cell r="V22">
            <v>62487.72623071164</v>
          </cell>
          <cell r="W22">
            <v>32024.673687856906</v>
          </cell>
          <cell r="X22">
            <v>83253.801281393709</v>
          </cell>
          <cell r="Y22">
            <v>29136.033144377299</v>
          </cell>
          <cell r="Z22">
            <v>54501.934385670676</v>
          </cell>
          <cell r="AA22">
            <v>53297.711232414433</v>
          </cell>
          <cell r="AB22">
            <v>36599.465532897855</v>
          </cell>
          <cell r="AE22" t="str">
            <v>Total Cost (GST Incl.)</v>
          </cell>
          <cell r="AF22">
            <v>937.3376370535791</v>
          </cell>
          <cell r="AG22">
            <v>25372.803608013844</v>
          </cell>
          <cell r="AH22">
            <v>57167.812665223479</v>
          </cell>
          <cell r="AI22">
            <v>80536.380993171857</v>
          </cell>
          <cell r="AJ22">
            <v>88992.396334330348</v>
          </cell>
          <cell r="AK22">
            <v>52291.64904584441</v>
          </cell>
          <cell r="AL22">
            <v>127499.07051149664</v>
          </cell>
          <cell r="AM22">
            <v>55325.09064121046</v>
          </cell>
          <cell r="AN22">
            <v>57167.812665223479</v>
          </cell>
          <cell r="AO22">
            <v>80536.380993171857</v>
          </cell>
          <cell r="AP22">
            <v>88992.396334330348</v>
          </cell>
          <cell r="AQ22">
            <v>52291.64904584441</v>
          </cell>
        </row>
        <row r="24">
          <cell r="A24" t="str">
            <v>Levee/Drainage Channel - Length (m)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70722.840122280744</v>
          </cell>
          <cell r="G24">
            <v>50450.222000000002</v>
          </cell>
          <cell r="H24">
            <v>66700.32316</v>
          </cell>
          <cell r="I24">
            <v>47642.370699999999</v>
          </cell>
          <cell r="J24">
            <v>69148.355624838077</v>
          </cell>
          <cell r="K24">
            <v>61014.983013776808</v>
          </cell>
          <cell r="L24">
            <v>23094</v>
          </cell>
          <cell r="M24">
            <v>81751.983150000015</v>
          </cell>
          <cell r="P24" t="str">
            <v>Levee/Drainage Channel - Area (sqm/100)</v>
          </cell>
          <cell r="Q24">
            <v>0</v>
          </cell>
          <cell r="R24">
            <v>371.93756399195945</v>
          </cell>
          <cell r="S24">
            <v>15349.662185142159</v>
          </cell>
          <cell r="T24">
            <v>6997.1972156253432</v>
          </cell>
          <cell r="U24">
            <v>16146.439295337757</v>
          </cell>
          <cell r="V24">
            <v>15198.769521813956</v>
          </cell>
          <cell r="W24">
            <v>5838.9753210424087</v>
          </cell>
          <cell r="X24">
            <v>19917.089115751864</v>
          </cell>
          <cell r="Y24">
            <v>4955.8492282100806</v>
          </cell>
          <cell r="Z24">
            <v>12835.622536667754</v>
          </cell>
          <cell r="AA24">
            <v>10308.013974295347</v>
          </cell>
          <cell r="AB24">
            <v>8201.9423061886118</v>
          </cell>
          <cell r="AE24" t="str">
            <v>Aquatic - Area (sqm)</v>
          </cell>
          <cell r="AF24">
            <v>10072.631101941035</v>
          </cell>
          <cell r="AG24">
            <v>183193.70466888722</v>
          </cell>
          <cell r="AH24">
            <v>181954.99388918915</v>
          </cell>
          <cell r="AI24">
            <v>258877.45472008878</v>
          </cell>
          <cell r="AJ24">
            <v>644980.18657772394</v>
          </cell>
          <cell r="AK24">
            <v>250200.14254086465</v>
          </cell>
          <cell r="AL24">
            <v>719242.53450635436</v>
          </cell>
          <cell r="AM24">
            <v>273814.38022269367</v>
          </cell>
          <cell r="AN24">
            <v>181954.99388918915</v>
          </cell>
          <cell r="AO24">
            <v>258877.45472008878</v>
          </cell>
          <cell r="AP24">
            <v>644980.18657772394</v>
          </cell>
          <cell r="AQ24">
            <v>250200.14254086465</v>
          </cell>
        </row>
        <row r="26">
          <cell r="A26" t="str">
            <v>No. Floodgates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43</v>
          </cell>
          <cell r="G26">
            <v>33</v>
          </cell>
          <cell r="H26">
            <v>55</v>
          </cell>
          <cell r="I26">
            <v>37</v>
          </cell>
          <cell r="J26">
            <v>57</v>
          </cell>
          <cell r="K26">
            <v>37</v>
          </cell>
          <cell r="L26">
            <v>43</v>
          </cell>
          <cell r="M26">
            <v>33</v>
          </cell>
          <cell r="P26" t="str">
            <v>No. Floodgates</v>
          </cell>
          <cell r="Q26">
            <v>0</v>
          </cell>
          <cell r="R26">
            <v>5</v>
          </cell>
          <cell r="S26">
            <v>57</v>
          </cell>
          <cell r="T26">
            <v>37</v>
          </cell>
          <cell r="U26">
            <v>42</v>
          </cell>
          <cell r="V26">
            <v>33</v>
          </cell>
          <cell r="W26">
            <v>55</v>
          </cell>
          <cell r="X26">
            <v>37</v>
          </cell>
          <cell r="Y26">
            <v>57</v>
          </cell>
          <cell r="Z26">
            <v>37</v>
          </cell>
          <cell r="AA26">
            <v>42</v>
          </cell>
          <cell r="AB26">
            <v>33</v>
          </cell>
          <cell r="AE26" t="str">
            <v>Terestrial - Area (sqm)</v>
          </cell>
          <cell r="AF26">
            <v>0</v>
          </cell>
          <cell r="AG26">
            <v>0</v>
          </cell>
          <cell r="AH26">
            <v>699682.72156253434</v>
          </cell>
          <cell r="AI26">
            <v>770099.5031100912</v>
          </cell>
          <cell r="AJ26">
            <v>324633.30779785314</v>
          </cell>
          <cell r="AK26">
            <v>583842.53210424085</v>
          </cell>
          <cell r="AL26">
            <v>252607.89431944364</v>
          </cell>
          <cell r="AM26">
            <v>495527.92282100808</v>
          </cell>
          <cell r="AN26">
            <v>699682.72156253434</v>
          </cell>
          <cell r="AO26">
            <v>770099.5031100912</v>
          </cell>
          <cell r="AP26">
            <v>324633.30779785314</v>
          </cell>
          <cell r="AQ26">
            <v>583842.53210424085</v>
          </cell>
        </row>
      </sheetData>
      <sheetData sheetId="3"/>
      <sheetData sheetId="4">
        <row r="1">
          <cell r="AP1" t="str">
            <v>Inspections</v>
          </cell>
          <cell r="BR1" t="str">
            <v>Mowing/Slashing</v>
          </cell>
        </row>
        <row r="2">
          <cell r="BA2" t="str">
            <v>FY2022</v>
          </cell>
          <cell r="BB2">
            <v>44378</v>
          </cell>
          <cell r="BC2">
            <v>44409</v>
          </cell>
          <cell r="BD2">
            <v>44440</v>
          </cell>
          <cell r="BE2">
            <v>44470</v>
          </cell>
          <cell r="BF2">
            <v>44501</v>
          </cell>
          <cell r="BG2">
            <v>44531</v>
          </cell>
          <cell r="BH2">
            <v>44562</v>
          </cell>
          <cell r="BI2">
            <v>44593</v>
          </cell>
          <cell r="BJ2">
            <v>44621</v>
          </cell>
          <cell r="BK2">
            <v>44652</v>
          </cell>
          <cell r="BL2">
            <v>44682</v>
          </cell>
          <cell r="BM2">
            <v>44713</v>
          </cell>
          <cell r="CC2" t="str">
            <v>FY2022</v>
          </cell>
          <cell r="CD2">
            <v>44378</v>
          </cell>
          <cell r="CE2">
            <v>44409</v>
          </cell>
          <cell r="CF2">
            <v>44440</v>
          </cell>
          <cell r="CG2">
            <v>44470</v>
          </cell>
          <cell r="CH2">
            <v>44501</v>
          </cell>
          <cell r="CI2">
            <v>44531</v>
          </cell>
          <cell r="CJ2">
            <v>44562</v>
          </cell>
          <cell r="CK2">
            <v>44593</v>
          </cell>
          <cell r="CL2">
            <v>44621</v>
          </cell>
          <cell r="CM2">
            <v>44652</v>
          </cell>
          <cell r="CN2">
            <v>44682</v>
          </cell>
          <cell r="CO2">
            <v>44713</v>
          </cell>
          <cell r="CP2" t="str">
            <v>FY2022</v>
          </cell>
          <cell r="DF2" t="str">
            <v>FY2022</v>
          </cell>
          <cell r="DG2">
            <v>44378</v>
          </cell>
          <cell r="DH2">
            <v>44409</v>
          </cell>
          <cell r="DI2">
            <v>44440</v>
          </cell>
          <cell r="DJ2">
            <v>44470</v>
          </cell>
          <cell r="DK2">
            <v>44501</v>
          </cell>
          <cell r="DL2">
            <v>44531</v>
          </cell>
          <cell r="DM2">
            <v>44562</v>
          </cell>
          <cell r="DN2">
            <v>44593</v>
          </cell>
          <cell r="DO2">
            <v>44621</v>
          </cell>
          <cell r="DP2">
            <v>44652</v>
          </cell>
          <cell r="DQ2">
            <v>44682</v>
          </cell>
          <cell r="DR2">
            <v>44713</v>
          </cell>
          <cell r="DS2" t="str">
            <v>FY2022</v>
          </cell>
        </row>
        <row r="3">
          <cell r="BA3" t="str">
            <v>Total - Cost (GST incl.)</v>
          </cell>
          <cell r="BB3">
            <v>46755.863106000004</v>
          </cell>
          <cell r="BC3">
            <v>25481.85</v>
          </cell>
          <cell r="BD3">
            <v>32731.35</v>
          </cell>
          <cell r="BE3">
            <v>21290.25</v>
          </cell>
          <cell r="BF3">
            <v>43055.944042798241</v>
          </cell>
          <cell r="BG3">
            <v>31704.027699999995</v>
          </cell>
          <cell r="BH3">
            <v>33078.800000000003</v>
          </cell>
          <cell r="BI3">
            <v>32423.879745000002</v>
          </cell>
          <cell r="BJ3">
            <v>48463.974468693319</v>
          </cell>
          <cell r="BK3">
            <v>37104.29405482189</v>
          </cell>
          <cell r="BL3">
            <v>26385.85</v>
          </cell>
          <cell r="BM3">
            <v>42659.64410249998</v>
          </cell>
          <cell r="CD3">
            <v>35036.346892470341</v>
          </cell>
          <cell r="CE3">
            <v>18908.43264293125</v>
          </cell>
          <cell r="CF3">
            <v>67593.141085025985</v>
          </cell>
          <cell r="CG3">
            <v>38347.65952357927</v>
          </cell>
          <cell r="CH3">
            <v>80996.11992835284</v>
          </cell>
          <cell r="CI3">
            <v>69251.596823932749</v>
          </cell>
          <cell r="CJ3">
            <v>44597.683145740302</v>
          </cell>
          <cell r="CK3">
            <v>83895.626435479076</v>
          </cell>
          <cell r="CL3">
            <v>32147.706348990734</v>
          </cell>
          <cell r="CM3">
            <v>54501.934385670676</v>
          </cell>
          <cell r="CN3">
            <v>53297.711232414433</v>
          </cell>
          <cell r="CO3">
            <v>36599.465532897855</v>
          </cell>
          <cell r="DF3" t="str">
            <v>Total Cost (GST Incl.)</v>
          </cell>
          <cell r="DG3">
            <v>127499.07051149664</v>
          </cell>
          <cell r="DH3">
            <v>55325.09064121046</v>
          </cell>
          <cell r="DI3">
            <v>57167.812665223479</v>
          </cell>
          <cell r="DJ3">
            <v>80536.380993171857</v>
          </cell>
          <cell r="DK3">
            <v>88566.930934643402</v>
          </cell>
          <cell r="DL3">
            <v>52291.64904584441</v>
          </cell>
          <cell r="DM3">
            <v>127499.07051149664</v>
          </cell>
          <cell r="DN3">
            <v>55325.09064121046</v>
          </cell>
          <cell r="DO3">
            <v>57167.812665223479</v>
          </cell>
          <cell r="DP3">
            <v>80536.380993171857</v>
          </cell>
          <cell r="DQ3">
            <v>88992.396334330348</v>
          </cell>
          <cell r="DR3">
            <v>52291.64904584441</v>
          </cell>
        </row>
        <row r="4">
          <cell r="BA4" t="str">
            <v>Levee/Drainage Channel/Bank Protection - Cost (GST incl.)</v>
          </cell>
          <cell r="BB4">
            <v>23325.863106000001</v>
          </cell>
          <cell r="BC4">
            <v>9719.85</v>
          </cell>
          <cell r="BD4">
            <v>8449.3499999999985</v>
          </cell>
          <cell r="BE4">
            <v>5528.2499999999991</v>
          </cell>
          <cell r="BF4">
            <v>24737.944042798241</v>
          </cell>
          <cell r="BG4">
            <v>17646.027699999995</v>
          </cell>
          <cell r="BH4">
            <v>9648.7999999999993</v>
          </cell>
          <cell r="BI4">
            <v>16661.879745000002</v>
          </cell>
          <cell r="BJ4">
            <v>24181.974468693319</v>
          </cell>
          <cell r="BK4">
            <v>21342.29405482189</v>
          </cell>
          <cell r="BL4">
            <v>8067.85</v>
          </cell>
          <cell r="BM4">
            <v>28601.644102499984</v>
          </cell>
          <cell r="CC4" t="str">
            <v>Levee/Drainage Channel - Cost (GST incl.)</v>
          </cell>
          <cell r="CD4">
            <v>24613.846892470341</v>
          </cell>
          <cell r="CE4">
            <v>11896.932642931248</v>
          </cell>
          <cell r="CF4">
            <v>56791.641085025985</v>
          </cell>
          <cell r="CG4">
            <v>31336.15952357927</v>
          </cell>
          <cell r="CH4">
            <v>73037.11992835284</v>
          </cell>
          <cell r="CI4">
            <v>62998.096823932749</v>
          </cell>
          <cell r="CJ4">
            <v>34175.183145740302</v>
          </cell>
          <cell r="CK4">
            <v>76884.126435479076</v>
          </cell>
          <cell r="CL4">
            <v>21346.206348990734</v>
          </cell>
          <cell r="CM4">
            <v>47490.434385670676</v>
          </cell>
          <cell r="CN4">
            <v>45338.711232414433</v>
          </cell>
          <cell r="CO4">
            <v>30345.965532897859</v>
          </cell>
          <cell r="DF4" t="str">
            <v>Aquatic - Cost (GST incl.)</v>
          </cell>
          <cell r="DG4">
            <v>111897.28874335534</v>
          </cell>
          <cell r="DH4">
            <v>30548.694500160054</v>
          </cell>
          <cell r="DI4">
            <v>22183.676587096757</v>
          </cell>
          <cell r="DJ4">
            <v>34422.984011898952</v>
          </cell>
          <cell r="DK4">
            <v>72335.265544750742</v>
          </cell>
          <cell r="DL4">
            <v>23099.522440632372</v>
          </cell>
          <cell r="DM4">
            <v>111897.28874335534</v>
          </cell>
          <cell r="DN4">
            <v>30548.694500160054</v>
          </cell>
          <cell r="DO4">
            <v>22183.676587096757</v>
          </cell>
          <cell r="DP4">
            <v>34422.984011898952</v>
          </cell>
          <cell r="DQ4">
            <v>72760.730944437688</v>
          </cell>
          <cell r="DR4">
            <v>23099.522440632372</v>
          </cell>
        </row>
        <row r="5">
          <cell r="BA5" t="str">
            <v>Levee/Drainage Channel/Bank Protection - Length (m)</v>
          </cell>
          <cell r="BB5">
            <v>66700.32316</v>
          </cell>
          <cell r="BC5">
            <v>27808</v>
          </cell>
          <cell r="BD5">
            <v>24198</v>
          </cell>
          <cell r="BE5">
            <v>15832</v>
          </cell>
          <cell r="BF5">
            <v>70722.840122280744</v>
          </cell>
          <cell r="BG5">
            <v>50450.222000000002</v>
          </cell>
          <cell r="BH5">
            <v>27623</v>
          </cell>
          <cell r="BI5">
            <v>47642.370699999999</v>
          </cell>
          <cell r="BJ5">
            <v>69148.355624838077</v>
          </cell>
          <cell r="BK5">
            <v>61014.983013776808</v>
          </cell>
          <cell r="BL5">
            <v>23094</v>
          </cell>
          <cell r="BM5">
            <v>81751.983150000015</v>
          </cell>
          <cell r="CC5" t="str">
            <v>Levee/Drainage Channel - Area (sqm/100)</v>
          </cell>
          <cell r="CD5">
            <v>6652.9410520190131</v>
          </cell>
          <cell r="CE5">
            <v>2526.4489431944367</v>
          </cell>
          <cell r="CF5">
            <v>15349.662185142159</v>
          </cell>
          <cell r="CG5">
            <v>7780.2940460722812</v>
          </cell>
          <cell r="CH5">
            <v>17794.070378603028</v>
          </cell>
          <cell r="CI5">
            <v>16337.53439751917</v>
          </cell>
          <cell r="CJ5">
            <v>8547.7777277374244</v>
          </cell>
          <cell r="CK5">
            <v>20090.555373612769</v>
          </cell>
          <cell r="CL5">
            <v>5769.8149591866859</v>
          </cell>
          <cell r="CM5">
            <v>12835.622536667754</v>
          </cell>
          <cell r="CN5">
            <v>10308.013974295347</v>
          </cell>
          <cell r="CO5">
            <v>8201.9423061886118</v>
          </cell>
          <cell r="DF5" t="str">
            <v>Aquatic - Area (sqm)</v>
          </cell>
          <cell r="DG5">
            <v>719242.53450635436</v>
          </cell>
          <cell r="DH5">
            <v>273814.38022269367</v>
          </cell>
          <cell r="DI5">
            <v>181954.99388918915</v>
          </cell>
          <cell r="DJ5">
            <v>258877.45472008878</v>
          </cell>
          <cell r="DK5">
            <v>642477.44893250661</v>
          </cell>
          <cell r="DL5">
            <v>250200.14254086465</v>
          </cell>
          <cell r="DM5">
            <v>719242.53450635436</v>
          </cell>
          <cell r="DN5">
            <v>273814.38022269367</v>
          </cell>
          <cell r="DO5">
            <v>181954.99388918915</v>
          </cell>
          <cell r="DP5">
            <v>258877.45472008878</v>
          </cell>
          <cell r="DQ5">
            <v>644980.18657772394</v>
          </cell>
          <cell r="DR5">
            <v>250200.14254086465</v>
          </cell>
        </row>
        <row r="6">
          <cell r="BA6" t="str">
            <v>Floodgate  - Cost (GST incl.)</v>
          </cell>
          <cell r="BB6">
            <v>23430</v>
          </cell>
          <cell r="BC6">
            <v>15762</v>
          </cell>
          <cell r="BD6">
            <v>24282</v>
          </cell>
          <cell r="BE6">
            <v>15762</v>
          </cell>
          <cell r="BF6">
            <v>18318</v>
          </cell>
          <cell r="BG6">
            <v>14058</v>
          </cell>
          <cell r="BH6">
            <v>23430</v>
          </cell>
          <cell r="BI6">
            <v>15762</v>
          </cell>
          <cell r="BJ6">
            <v>24282</v>
          </cell>
          <cell r="BK6">
            <v>15762</v>
          </cell>
          <cell r="BL6">
            <v>18318</v>
          </cell>
          <cell r="BM6">
            <v>14058</v>
          </cell>
          <cell r="CC6" t="str">
            <v>Floodgate  - Cost (GST incl.)</v>
          </cell>
          <cell r="CD6">
            <v>10422.5</v>
          </cell>
          <cell r="CE6">
            <v>7011.5</v>
          </cell>
          <cell r="CF6">
            <v>10801.5</v>
          </cell>
          <cell r="CG6">
            <v>7011.5</v>
          </cell>
          <cell r="CH6">
            <v>7959</v>
          </cell>
          <cell r="CI6">
            <v>6253.5</v>
          </cell>
          <cell r="CJ6">
            <v>10422.5</v>
          </cell>
          <cell r="CK6">
            <v>7011.5</v>
          </cell>
          <cell r="CL6">
            <v>10801.5</v>
          </cell>
          <cell r="CM6">
            <v>7011.5</v>
          </cell>
          <cell r="CN6">
            <v>7959</v>
          </cell>
          <cell r="CO6">
            <v>6253.5</v>
          </cell>
          <cell r="DF6" t="str">
            <v>Terestrial - Cost (GST incl.)</v>
          </cell>
          <cell r="DG6">
            <v>15601.781768141309</v>
          </cell>
          <cell r="DH6">
            <v>24776.396141050402</v>
          </cell>
          <cell r="DI6">
            <v>34984.136078126714</v>
          </cell>
          <cell r="DJ6">
            <v>46113.396981272897</v>
          </cell>
          <cell r="DK6">
            <v>16231.665389892658</v>
          </cell>
          <cell r="DL6">
            <v>29192.126605212041</v>
          </cell>
          <cell r="DM6">
            <v>15601.781768141309</v>
          </cell>
          <cell r="DN6">
            <v>24776.396141050402</v>
          </cell>
          <cell r="DO6">
            <v>34984.136078126714</v>
          </cell>
          <cell r="DP6">
            <v>46113.396981272897</v>
          </cell>
          <cell r="DQ6">
            <v>16231.665389892658</v>
          </cell>
          <cell r="DR6">
            <v>29192.126605212041</v>
          </cell>
        </row>
        <row r="7">
          <cell r="BA7" t="str">
            <v>No. Floodgates</v>
          </cell>
          <cell r="BB7">
            <v>55</v>
          </cell>
          <cell r="BC7">
            <v>37</v>
          </cell>
          <cell r="BD7">
            <v>57</v>
          </cell>
          <cell r="BE7">
            <v>37</v>
          </cell>
          <cell r="BF7">
            <v>43</v>
          </cell>
          <cell r="BG7">
            <v>33</v>
          </cell>
          <cell r="BH7">
            <v>55</v>
          </cell>
          <cell r="BI7">
            <v>37</v>
          </cell>
          <cell r="BJ7">
            <v>57</v>
          </cell>
          <cell r="BK7">
            <v>37</v>
          </cell>
          <cell r="BL7">
            <v>43</v>
          </cell>
          <cell r="BM7">
            <v>33</v>
          </cell>
          <cell r="CC7" t="str">
            <v>No. Floodgates</v>
          </cell>
          <cell r="CD7">
            <v>55</v>
          </cell>
          <cell r="CE7">
            <v>37</v>
          </cell>
          <cell r="CF7">
            <v>57</v>
          </cell>
          <cell r="CG7">
            <v>37</v>
          </cell>
          <cell r="CH7">
            <v>42</v>
          </cell>
          <cell r="CI7">
            <v>33</v>
          </cell>
          <cell r="CJ7">
            <v>55</v>
          </cell>
          <cell r="CK7">
            <v>37</v>
          </cell>
          <cell r="CL7">
            <v>57</v>
          </cell>
          <cell r="CM7">
            <v>37</v>
          </cell>
          <cell r="CN7">
            <v>42</v>
          </cell>
          <cell r="CO7">
            <v>33</v>
          </cell>
          <cell r="DF7" t="str">
            <v>Terestrial - Area (sqm)</v>
          </cell>
          <cell r="DG7">
            <v>252607.89431944364</v>
          </cell>
          <cell r="DH7">
            <v>495527.92282100808</v>
          </cell>
          <cell r="DI7">
            <v>699682.72156253434</v>
          </cell>
          <cell r="DJ7">
            <v>770099.5031100912</v>
          </cell>
          <cell r="DK7">
            <v>324633.30779785314</v>
          </cell>
          <cell r="DL7">
            <v>583842.53210424085</v>
          </cell>
          <cell r="DM7">
            <v>252607.89431944364</v>
          </cell>
          <cell r="DN7">
            <v>495527.92282100808</v>
          </cell>
          <cell r="DO7">
            <v>699682.72156253434</v>
          </cell>
          <cell r="DP7">
            <v>770099.5031100912</v>
          </cell>
          <cell r="DQ7">
            <v>324633.30779785314</v>
          </cell>
          <cell r="DR7">
            <v>583842.53210424085</v>
          </cell>
        </row>
        <row r="8">
          <cell r="AZ8" t="str">
            <v>Ironbark Creek</v>
          </cell>
          <cell r="BA8" t="str">
            <v>A01</v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>DR, FG</v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>DR, FG, LV, BP</v>
          </cell>
          <cell r="BN8">
            <v>2</v>
          </cell>
          <cell r="CC8" t="str">
            <v>A01</v>
          </cell>
          <cell r="CD8" t="str">
            <v/>
          </cell>
          <cell r="CE8" t="str">
            <v/>
          </cell>
          <cell r="CF8" t="str">
            <v>LV</v>
          </cell>
          <cell r="CG8" t="str">
            <v/>
          </cell>
          <cell r="CH8" t="str">
            <v/>
          </cell>
          <cell r="CI8" t="str">
            <v>FG, LV</v>
          </cell>
          <cell r="CJ8" t="str">
            <v/>
          </cell>
          <cell r="CK8" t="str">
            <v>LV</v>
          </cell>
          <cell r="CL8" t="str">
            <v/>
          </cell>
          <cell r="CM8" t="str">
            <v/>
          </cell>
          <cell r="CN8" t="str">
            <v/>
          </cell>
          <cell r="CO8" t="str">
            <v>FG, LV</v>
          </cell>
          <cell r="CP8">
            <v>4</v>
          </cell>
          <cell r="DF8" t="str">
            <v>A01</v>
          </cell>
          <cell r="DG8" t="str">
            <v/>
          </cell>
          <cell r="DH8" t="str">
            <v/>
          </cell>
          <cell r="DI8" t="str">
            <v/>
          </cell>
          <cell r="DJ8" t="str">
            <v/>
          </cell>
          <cell r="DK8" t="str">
            <v>DR, LV</v>
          </cell>
          <cell r="DL8" t="str">
            <v/>
          </cell>
          <cell r="DM8" t="str">
            <v/>
          </cell>
          <cell r="DN8" t="str">
            <v/>
          </cell>
          <cell r="DO8" t="str">
            <v/>
          </cell>
          <cell r="DP8" t="str">
            <v/>
          </cell>
          <cell r="DQ8" t="str">
            <v>DR, LV</v>
          </cell>
          <cell r="DR8" t="str">
            <v/>
          </cell>
          <cell r="DS8">
            <v>2</v>
          </cell>
        </row>
        <row r="9">
          <cell r="AZ9" t="str">
            <v>Tarro</v>
          </cell>
          <cell r="BA9" t="str">
            <v>A02</v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>DR, FG</v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>DR, FG, LV, BP</v>
          </cell>
          <cell r="BN9">
            <v>2</v>
          </cell>
          <cell r="CC9" t="str">
            <v>A02</v>
          </cell>
          <cell r="CD9" t="str">
            <v/>
          </cell>
          <cell r="CE9" t="str">
            <v/>
          </cell>
          <cell r="CF9" t="str">
            <v>LV</v>
          </cell>
          <cell r="CG9" t="str">
            <v/>
          </cell>
          <cell r="CH9" t="str">
            <v/>
          </cell>
          <cell r="CI9" t="str">
            <v>FG, LV</v>
          </cell>
          <cell r="CJ9" t="str">
            <v/>
          </cell>
          <cell r="CK9" t="str">
            <v>LV</v>
          </cell>
          <cell r="CL9" t="str">
            <v/>
          </cell>
          <cell r="CM9" t="str">
            <v/>
          </cell>
          <cell r="CN9" t="str">
            <v/>
          </cell>
          <cell r="CO9" t="str">
            <v>FG, LV</v>
          </cell>
          <cell r="CP9">
            <v>4</v>
          </cell>
          <cell r="DF9" t="str">
            <v>A02</v>
          </cell>
          <cell r="DG9" t="str">
            <v/>
          </cell>
          <cell r="DH9" t="str">
            <v/>
          </cell>
          <cell r="DI9" t="str">
            <v/>
          </cell>
          <cell r="DJ9" t="str">
            <v/>
          </cell>
          <cell r="DK9" t="str">
            <v>DR, LV</v>
          </cell>
          <cell r="DL9" t="str">
            <v/>
          </cell>
          <cell r="DM9" t="str">
            <v/>
          </cell>
          <cell r="DN9" t="str">
            <v/>
          </cell>
          <cell r="DO9" t="str">
            <v/>
          </cell>
          <cell r="DP9" t="str">
            <v/>
          </cell>
          <cell r="DQ9" t="str">
            <v>DR, LV</v>
          </cell>
          <cell r="DR9" t="str">
            <v/>
          </cell>
          <cell r="DS9">
            <v>2</v>
          </cell>
        </row>
        <row r="10">
          <cell r="AZ10" t="str">
            <v>Port Stephens</v>
          </cell>
          <cell r="BA10" t="str">
            <v>A03</v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>DR, FG</v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>DR, FG, LV, BP</v>
          </cell>
          <cell r="BN10">
            <v>2</v>
          </cell>
          <cell r="CC10" t="str">
            <v>A03</v>
          </cell>
          <cell r="CD10" t="str">
            <v/>
          </cell>
          <cell r="CE10" t="str">
            <v/>
          </cell>
          <cell r="CF10" t="str">
            <v>LV</v>
          </cell>
          <cell r="CG10" t="str">
            <v/>
          </cell>
          <cell r="CH10" t="str">
            <v/>
          </cell>
          <cell r="CI10" t="str">
            <v>FG, LV</v>
          </cell>
          <cell r="CJ10" t="str">
            <v/>
          </cell>
          <cell r="CK10" t="str">
            <v>LV</v>
          </cell>
          <cell r="CL10" t="str">
            <v/>
          </cell>
          <cell r="CM10" t="str">
            <v/>
          </cell>
          <cell r="CN10" t="str">
            <v/>
          </cell>
          <cell r="CO10" t="str">
            <v>FG, LV</v>
          </cell>
          <cell r="CP10">
            <v>4</v>
          </cell>
          <cell r="DF10" t="str">
            <v>A03</v>
          </cell>
          <cell r="DG10" t="str">
            <v/>
          </cell>
          <cell r="DH10" t="str">
            <v/>
          </cell>
          <cell r="DI10" t="str">
            <v/>
          </cell>
          <cell r="DJ10" t="str">
            <v/>
          </cell>
          <cell r="DK10" t="str">
            <v>DR, LV</v>
          </cell>
          <cell r="DL10" t="str">
            <v/>
          </cell>
          <cell r="DM10" t="str">
            <v/>
          </cell>
          <cell r="DN10" t="str">
            <v/>
          </cell>
          <cell r="DO10" t="str">
            <v/>
          </cell>
          <cell r="DP10" t="str">
            <v/>
          </cell>
          <cell r="DQ10" t="str">
            <v>DR, LV</v>
          </cell>
          <cell r="DR10" t="str">
            <v/>
          </cell>
          <cell r="DS10">
            <v>2</v>
          </cell>
        </row>
        <row r="11">
          <cell r="AZ11" t="str">
            <v>Raymond Terrace</v>
          </cell>
          <cell r="BA11" t="str">
            <v>A04</v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>DR, FG</v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>DR, FG, LV, BP</v>
          </cell>
          <cell r="BN11">
            <v>2</v>
          </cell>
          <cell r="CC11" t="str">
            <v>A04</v>
          </cell>
          <cell r="CD11" t="str">
            <v/>
          </cell>
          <cell r="CE11" t="str">
            <v/>
          </cell>
          <cell r="CF11" t="str">
            <v>LV</v>
          </cell>
          <cell r="CG11" t="str">
            <v>LV</v>
          </cell>
          <cell r="CH11" t="str">
            <v>LV</v>
          </cell>
          <cell r="CI11" t="str">
            <v>FG, LV</v>
          </cell>
          <cell r="CJ11" t="str">
            <v>LV</v>
          </cell>
          <cell r="CK11" t="str">
            <v>LV</v>
          </cell>
          <cell r="CL11" t="str">
            <v/>
          </cell>
          <cell r="CM11" t="str">
            <v/>
          </cell>
          <cell r="CN11" t="str">
            <v/>
          </cell>
          <cell r="CO11" t="str">
            <v>FG, LV</v>
          </cell>
          <cell r="CP11">
            <v>7</v>
          </cell>
          <cell r="DF11" t="str">
            <v>A04</v>
          </cell>
          <cell r="DG11" t="str">
            <v/>
          </cell>
          <cell r="DH11" t="str">
            <v/>
          </cell>
          <cell r="DI11" t="str">
            <v/>
          </cell>
          <cell r="DJ11" t="str">
            <v/>
          </cell>
          <cell r="DK11" t="str">
            <v>DR, LV</v>
          </cell>
          <cell r="DL11" t="str">
            <v/>
          </cell>
          <cell r="DM11" t="str">
            <v/>
          </cell>
          <cell r="DN11" t="str">
            <v/>
          </cell>
          <cell r="DO11" t="str">
            <v/>
          </cell>
          <cell r="DP11" t="str">
            <v/>
          </cell>
          <cell r="DQ11" t="str">
            <v>DR, LV</v>
          </cell>
          <cell r="DR11" t="str">
            <v/>
          </cell>
          <cell r="DS11">
            <v>2</v>
          </cell>
        </row>
        <row r="12">
          <cell r="AZ12" t="str">
            <v>Wiliams</v>
          </cell>
          <cell r="BA12" t="str">
            <v>A05</v>
          </cell>
          <cell r="BB12" t="str">
            <v>DR, FG, LV, BP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>DR, FG</v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>
            <v>2</v>
          </cell>
          <cell r="CC12" t="str">
            <v>A05</v>
          </cell>
          <cell r="CD12" t="str">
            <v>FG, LV</v>
          </cell>
          <cell r="CE12" t="str">
            <v/>
          </cell>
          <cell r="CF12" t="str">
            <v/>
          </cell>
          <cell r="CG12" t="str">
            <v>LV</v>
          </cell>
          <cell r="CH12" t="str">
            <v>LV</v>
          </cell>
          <cell r="CI12" t="str">
            <v>LV</v>
          </cell>
          <cell r="CJ12" t="str">
            <v>FG, LV</v>
          </cell>
          <cell r="CK12" t="str">
            <v>LV</v>
          </cell>
          <cell r="CL12" t="str">
            <v/>
          </cell>
          <cell r="CM12" t="str">
            <v>LV</v>
          </cell>
          <cell r="CN12" t="str">
            <v/>
          </cell>
          <cell r="CO12" t="str">
            <v/>
          </cell>
          <cell r="CP12">
            <v>7</v>
          </cell>
          <cell r="DF12" t="str">
            <v>A05</v>
          </cell>
          <cell r="DG12" t="str">
            <v/>
          </cell>
          <cell r="DH12" t="str">
            <v/>
          </cell>
          <cell r="DI12" t="str">
            <v/>
          </cell>
          <cell r="DJ12" t="str">
            <v/>
          </cell>
          <cell r="DK12" t="str">
            <v/>
          </cell>
          <cell r="DL12" t="str">
            <v>DR, LV</v>
          </cell>
          <cell r="DM12" t="str">
            <v/>
          </cell>
          <cell r="DN12" t="str">
            <v/>
          </cell>
          <cell r="DO12" t="str">
            <v/>
          </cell>
          <cell r="DP12" t="str">
            <v/>
          </cell>
          <cell r="DQ12" t="str">
            <v/>
          </cell>
          <cell r="DR12" t="str">
            <v>DR, LV</v>
          </cell>
          <cell r="DS12">
            <v>2</v>
          </cell>
        </row>
        <row r="13">
          <cell r="AZ13" t="str">
            <v>Hinton</v>
          </cell>
          <cell r="BA13" t="str">
            <v>A06</v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>DR, FG, LV, BP</v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>DR, FG</v>
          </cell>
          <cell r="BM13" t="str">
            <v/>
          </cell>
          <cell r="BN13">
            <v>2</v>
          </cell>
          <cell r="CC13" t="str">
            <v>A06</v>
          </cell>
          <cell r="CD13" t="str">
            <v/>
          </cell>
          <cell r="CE13" t="str">
            <v/>
          </cell>
          <cell r="CF13" t="str">
            <v>LV</v>
          </cell>
          <cell r="CG13" t="str">
            <v/>
          </cell>
          <cell r="CH13" t="str">
            <v>FG, LV</v>
          </cell>
          <cell r="CI13" t="str">
            <v/>
          </cell>
          <cell r="CJ13" t="str">
            <v/>
          </cell>
          <cell r="CK13" t="str">
            <v>LV</v>
          </cell>
          <cell r="CL13" t="str">
            <v/>
          </cell>
          <cell r="CM13" t="str">
            <v/>
          </cell>
          <cell r="CN13" t="str">
            <v>FG, LV</v>
          </cell>
          <cell r="CO13" t="str">
            <v/>
          </cell>
          <cell r="CP13">
            <v>4</v>
          </cell>
          <cell r="DF13" t="str">
            <v>A06</v>
          </cell>
          <cell r="DG13" t="str">
            <v/>
          </cell>
          <cell r="DH13" t="str">
            <v/>
          </cell>
          <cell r="DI13" t="str">
            <v/>
          </cell>
          <cell r="DJ13" t="str">
            <v>DR, LV, SW</v>
          </cell>
          <cell r="DK13" t="str">
            <v/>
          </cell>
          <cell r="DL13" t="str">
            <v/>
          </cell>
          <cell r="DM13" t="str">
            <v/>
          </cell>
          <cell r="DN13" t="str">
            <v/>
          </cell>
          <cell r="DO13" t="str">
            <v/>
          </cell>
          <cell r="DP13" t="str">
            <v>DR, LV, SW</v>
          </cell>
          <cell r="DQ13" t="str">
            <v/>
          </cell>
          <cell r="DR13" t="str">
            <v/>
          </cell>
          <cell r="DS13">
            <v>2</v>
          </cell>
        </row>
        <row r="14">
          <cell r="AZ14" t="str">
            <v>Morpeth</v>
          </cell>
          <cell r="BA14" t="str">
            <v>A07</v>
          </cell>
          <cell r="BB14" t="str">
            <v/>
          </cell>
          <cell r="BC14" t="str">
            <v/>
          </cell>
          <cell r="BD14" t="str">
            <v>DR, FG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>DR, FG, LV, BP</v>
          </cell>
          <cell r="BK14" t="str">
            <v/>
          </cell>
          <cell r="BL14" t="str">
            <v/>
          </cell>
          <cell r="BM14" t="str">
            <v/>
          </cell>
          <cell r="BN14">
            <v>2</v>
          </cell>
          <cell r="CC14" t="str">
            <v>A07</v>
          </cell>
          <cell r="CD14" t="str">
            <v/>
          </cell>
          <cell r="CE14" t="str">
            <v/>
          </cell>
          <cell r="CF14" t="str">
            <v>FG, LV</v>
          </cell>
          <cell r="CG14" t="str">
            <v/>
          </cell>
          <cell r="CH14" t="str">
            <v/>
          </cell>
          <cell r="CI14" t="str">
            <v>LV</v>
          </cell>
          <cell r="CJ14" t="str">
            <v/>
          </cell>
          <cell r="CK14" t="str">
            <v/>
          </cell>
          <cell r="CL14" t="str">
            <v>FG, LV</v>
          </cell>
          <cell r="CM14" t="str">
            <v/>
          </cell>
          <cell r="CN14" t="str">
            <v/>
          </cell>
          <cell r="CO14" t="str">
            <v>LV</v>
          </cell>
          <cell r="CP14">
            <v>4</v>
          </cell>
          <cell r="DF14" t="str">
            <v>A07</v>
          </cell>
          <cell r="DG14" t="str">
            <v/>
          </cell>
          <cell r="DH14" t="str">
            <v>DR, LV, SW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 t="str">
            <v>DR, LV, SW</v>
          </cell>
          <cell r="DO14" t="str">
            <v/>
          </cell>
          <cell r="DP14" t="str">
            <v/>
          </cell>
          <cell r="DQ14" t="str">
            <v/>
          </cell>
          <cell r="DR14" t="str">
            <v/>
          </cell>
          <cell r="DS14">
            <v>2</v>
          </cell>
        </row>
        <row r="15">
          <cell r="AZ15" t="str">
            <v>Largs</v>
          </cell>
          <cell r="BA15" t="str">
            <v>A08</v>
          </cell>
          <cell r="BB15" t="str">
            <v/>
          </cell>
          <cell r="BC15" t="str">
            <v/>
          </cell>
          <cell r="BD15" t="str">
            <v/>
          </cell>
          <cell r="BE15" t="str">
            <v>DR, FG</v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>DR, FG, LV, BP</v>
          </cell>
          <cell r="BL15" t="str">
            <v/>
          </cell>
          <cell r="BM15" t="str">
            <v/>
          </cell>
          <cell r="BN15">
            <v>2</v>
          </cell>
          <cell r="CC15" t="str">
            <v>A08</v>
          </cell>
          <cell r="CD15" t="str">
            <v/>
          </cell>
          <cell r="CE15" t="str">
            <v/>
          </cell>
          <cell r="CF15" t="str">
            <v/>
          </cell>
          <cell r="CG15" t="str">
            <v>FG, LV</v>
          </cell>
          <cell r="CH15" t="str">
            <v/>
          </cell>
          <cell r="CI15" t="str">
            <v>LV</v>
          </cell>
          <cell r="CJ15" t="str">
            <v/>
          </cell>
          <cell r="CK15" t="str">
            <v>LV</v>
          </cell>
          <cell r="CL15" t="str">
            <v/>
          </cell>
          <cell r="CM15" t="str">
            <v>FG, LV</v>
          </cell>
          <cell r="CN15" t="str">
            <v/>
          </cell>
          <cell r="CO15" t="str">
            <v/>
          </cell>
          <cell r="CP15">
            <v>4</v>
          </cell>
          <cell r="DF15" t="str">
            <v>A08</v>
          </cell>
          <cell r="DG15" t="str">
            <v/>
          </cell>
          <cell r="DH15" t="str">
            <v/>
          </cell>
          <cell r="DI15" t="str">
            <v>DR, LV, SW</v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 t="str">
            <v/>
          </cell>
          <cell r="DO15" t="str">
            <v>DR, LV, SW</v>
          </cell>
          <cell r="DP15" t="str">
            <v/>
          </cell>
          <cell r="DQ15" t="str">
            <v/>
          </cell>
          <cell r="DR15" t="str">
            <v/>
          </cell>
          <cell r="DS15">
            <v>2</v>
          </cell>
        </row>
        <row r="16">
          <cell r="AZ16" t="str">
            <v>Hunter</v>
          </cell>
          <cell r="BA16" t="str">
            <v>A09</v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>DR, FG, LV, BP</v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>DR, FG</v>
          </cell>
          <cell r="BM16" t="str">
            <v/>
          </cell>
          <cell r="BN16">
            <v>2</v>
          </cell>
          <cell r="CC16" t="str">
            <v>A09</v>
          </cell>
          <cell r="CD16" t="str">
            <v/>
          </cell>
          <cell r="CE16" t="str">
            <v/>
          </cell>
          <cell r="CF16" t="str">
            <v>LV</v>
          </cell>
          <cell r="CG16" t="str">
            <v>LV</v>
          </cell>
          <cell r="CH16" t="str">
            <v>FG, LV</v>
          </cell>
          <cell r="CI16" t="str">
            <v>LV</v>
          </cell>
          <cell r="CJ16" t="str">
            <v>LV</v>
          </cell>
          <cell r="CK16" t="str">
            <v>LV</v>
          </cell>
          <cell r="CL16" t="str">
            <v/>
          </cell>
          <cell r="CM16" t="str">
            <v/>
          </cell>
          <cell r="CN16" t="str">
            <v>FG, LV</v>
          </cell>
          <cell r="CO16" t="str">
            <v/>
          </cell>
          <cell r="CP16">
            <v>7</v>
          </cell>
          <cell r="DF16" t="str">
            <v>A09</v>
          </cell>
          <cell r="DG16" t="str">
            <v/>
          </cell>
          <cell r="DH16" t="str">
            <v/>
          </cell>
          <cell r="DI16" t="str">
            <v/>
          </cell>
          <cell r="DJ16" t="str">
            <v>DR, LV, SW</v>
          </cell>
          <cell r="DK16" t="str">
            <v/>
          </cell>
          <cell r="DL16" t="str">
            <v/>
          </cell>
          <cell r="DM16" t="str">
            <v/>
          </cell>
          <cell r="DN16" t="str">
            <v/>
          </cell>
          <cell r="DO16" t="str">
            <v/>
          </cell>
          <cell r="DP16" t="str">
            <v>DR, LV, SW</v>
          </cell>
          <cell r="DQ16" t="str">
            <v/>
          </cell>
          <cell r="DR16" t="str">
            <v/>
          </cell>
          <cell r="DS16">
            <v>2</v>
          </cell>
        </row>
        <row r="17">
          <cell r="AZ17" t="str">
            <v>Maitland</v>
          </cell>
          <cell r="BA17" t="str">
            <v>A10</v>
          </cell>
          <cell r="BB17" t="str">
            <v/>
          </cell>
          <cell r="BC17" t="str">
            <v/>
          </cell>
          <cell r="BD17" t="str">
            <v/>
          </cell>
          <cell r="BE17" t="str">
            <v>DR, FG</v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>DR, FG, LV, BP</v>
          </cell>
          <cell r="BL17" t="str">
            <v/>
          </cell>
          <cell r="BM17" t="str">
            <v/>
          </cell>
          <cell r="BN17">
            <v>2</v>
          </cell>
          <cell r="CC17" t="str">
            <v>A10</v>
          </cell>
          <cell r="CD17" t="str">
            <v>LV</v>
          </cell>
          <cell r="CE17" t="str">
            <v/>
          </cell>
          <cell r="CF17" t="str">
            <v/>
          </cell>
          <cell r="CG17" t="str">
            <v>FG, LV</v>
          </cell>
          <cell r="CH17" t="str">
            <v>LV</v>
          </cell>
          <cell r="CI17" t="str">
            <v>LV</v>
          </cell>
          <cell r="CJ17" t="str">
            <v>LV</v>
          </cell>
          <cell r="CK17" t="str">
            <v>LV</v>
          </cell>
          <cell r="CL17" t="str">
            <v>LV</v>
          </cell>
          <cell r="CM17" t="str">
            <v>FG, LV</v>
          </cell>
          <cell r="CN17" t="str">
            <v/>
          </cell>
          <cell r="CO17" t="str">
            <v/>
          </cell>
          <cell r="CP17">
            <v>8</v>
          </cell>
          <cell r="DF17" t="str">
            <v>A10</v>
          </cell>
          <cell r="DG17" t="str">
            <v/>
          </cell>
          <cell r="DH17" t="str">
            <v/>
          </cell>
          <cell r="DI17" t="str">
            <v>LV</v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 t="str">
            <v/>
          </cell>
          <cell r="DO17" t="str">
            <v>LV</v>
          </cell>
          <cell r="DP17" t="str">
            <v/>
          </cell>
          <cell r="DQ17" t="str">
            <v/>
          </cell>
          <cell r="DR17" t="str">
            <v/>
          </cell>
          <cell r="DS17">
            <v>2</v>
          </cell>
        </row>
        <row r="18">
          <cell r="AZ18" t="str">
            <v>Wentworth</v>
          </cell>
          <cell r="BA18" t="str">
            <v>A11</v>
          </cell>
          <cell r="BB18" t="str">
            <v/>
          </cell>
          <cell r="BC18" t="str">
            <v>DR, FG</v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>DR, FG, LV, BP</v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>
            <v>2</v>
          </cell>
          <cell r="CC18" t="str">
            <v>A11</v>
          </cell>
          <cell r="CD18" t="str">
            <v/>
          </cell>
          <cell r="CE18" t="str">
            <v>FG, LV</v>
          </cell>
          <cell r="CF18" t="str">
            <v/>
          </cell>
          <cell r="CG18" t="str">
            <v/>
          </cell>
          <cell r="CH18" t="str">
            <v>LV</v>
          </cell>
          <cell r="CI18" t="str">
            <v/>
          </cell>
          <cell r="CJ18" t="str">
            <v/>
          </cell>
          <cell r="CK18" t="str">
            <v>FG, LV</v>
          </cell>
          <cell r="CL18" t="str">
            <v/>
          </cell>
          <cell r="CM18" t="str">
            <v/>
          </cell>
          <cell r="CN18" t="str">
            <v>LV</v>
          </cell>
          <cell r="CO18" t="str">
            <v/>
          </cell>
          <cell r="CP18">
            <v>4</v>
          </cell>
          <cell r="DF18" t="str">
            <v>A11</v>
          </cell>
          <cell r="DG18" t="str">
            <v>DR, LV</v>
          </cell>
          <cell r="DH18" t="str">
            <v/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>DR, LV</v>
          </cell>
          <cell r="DN18" t="str">
            <v/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S18">
            <v>2</v>
          </cell>
        </row>
        <row r="19">
          <cell r="AZ19" t="str">
            <v>East Maitland</v>
          </cell>
          <cell r="BA19" t="str">
            <v>A12</v>
          </cell>
          <cell r="BB19" t="str">
            <v/>
          </cell>
          <cell r="BC19" t="str">
            <v>DR, FG</v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>DR, FG, LV, BP</v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>
            <v>2</v>
          </cell>
          <cell r="CC19" t="str">
            <v>A12</v>
          </cell>
          <cell r="CD19" t="str">
            <v/>
          </cell>
          <cell r="CE19" t="str">
            <v>FG, LV</v>
          </cell>
          <cell r="CF19" t="str">
            <v/>
          </cell>
          <cell r="CG19" t="str">
            <v/>
          </cell>
          <cell r="CH19" t="str">
            <v>LV</v>
          </cell>
          <cell r="CI19" t="str">
            <v/>
          </cell>
          <cell r="CJ19" t="str">
            <v/>
          </cell>
          <cell r="CK19" t="str">
            <v>FG, LV</v>
          </cell>
          <cell r="CL19" t="str">
            <v/>
          </cell>
          <cell r="CM19" t="str">
            <v/>
          </cell>
          <cell r="CN19" t="str">
            <v>LV</v>
          </cell>
          <cell r="CO19" t="str">
            <v/>
          </cell>
          <cell r="CP19">
            <v>4</v>
          </cell>
          <cell r="DF19" t="str">
            <v>A12</v>
          </cell>
          <cell r="DG19" t="str">
            <v>DR, LV</v>
          </cell>
          <cell r="DH19" t="str">
            <v/>
          </cell>
          <cell r="DI19" t="str">
            <v/>
          </cell>
          <cell r="DJ19" t="str">
            <v/>
          </cell>
          <cell r="DK19" t="str">
            <v/>
          </cell>
          <cell r="DL19" t="str">
            <v/>
          </cell>
          <cell r="DM19" t="str">
            <v>DR, LV</v>
          </cell>
          <cell r="DN19" t="str">
            <v/>
          </cell>
          <cell r="DO19" t="str">
            <v/>
          </cell>
          <cell r="DP19" t="str">
            <v/>
          </cell>
          <cell r="DQ19" t="str">
            <v/>
          </cell>
          <cell r="DR19" t="str">
            <v/>
          </cell>
          <cell r="DS19">
            <v>2</v>
          </cell>
        </row>
        <row r="20">
          <cell r="AZ20" t="str">
            <v>Singleton</v>
          </cell>
          <cell r="BA20" t="str">
            <v>A13</v>
          </cell>
          <cell r="BB20" t="str">
            <v/>
          </cell>
          <cell r="BC20" t="str">
            <v>DR, FG</v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>DR, FG, LV, BP</v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>
            <v>2</v>
          </cell>
          <cell r="CC20" t="str">
            <v>A13</v>
          </cell>
          <cell r="CD20" t="str">
            <v/>
          </cell>
          <cell r="CE20" t="str">
            <v>FG, LV</v>
          </cell>
          <cell r="CF20" t="str">
            <v/>
          </cell>
          <cell r="CG20" t="str">
            <v>LV</v>
          </cell>
          <cell r="CH20" t="str">
            <v>LV</v>
          </cell>
          <cell r="CI20" t="str">
            <v>LV</v>
          </cell>
          <cell r="CJ20" t="str">
            <v>LV</v>
          </cell>
          <cell r="CK20" t="str">
            <v>FG, LV</v>
          </cell>
          <cell r="CL20" t="str">
            <v/>
          </cell>
          <cell r="CM20" t="str">
            <v/>
          </cell>
          <cell r="CN20" t="str">
            <v>LV</v>
          </cell>
          <cell r="CO20" t="str">
            <v/>
          </cell>
          <cell r="CP20">
            <v>7</v>
          </cell>
          <cell r="DF20" t="str">
            <v>A13</v>
          </cell>
          <cell r="DG20" t="str">
            <v>DR, LV</v>
          </cell>
          <cell r="DH20" t="str">
            <v/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>DR, LV</v>
          </cell>
          <cell r="DN20" t="str">
            <v/>
          </cell>
          <cell r="DO20" t="str">
            <v/>
          </cell>
          <cell r="DP20" t="str">
            <v/>
          </cell>
          <cell r="DQ20" t="str">
            <v/>
          </cell>
          <cell r="DR20" t="str">
            <v/>
          </cell>
          <cell r="DS20">
            <v>2</v>
          </cell>
        </row>
        <row r="21">
          <cell r="AZ21" t="str">
            <v>Aberdeen</v>
          </cell>
          <cell r="BA21" t="str">
            <v>A14</v>
          </cell>
          <cell r="BB21" t="str">
            <v/>
          </cell>
          <cell r="BC21" t="str">
            <v>DR, FG</v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>DR, FG, LV, BP</v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>
            <v>2</v>
          </cell>
          <cell r="CC21" t="str">
            <v>A14</v>
          </cell>
          <cell r="CD21" t="str">
            <v/>
          </cell>
          <cell r="CE21" t="str">
            <v>FG, LV</v>
          </cell>
          <cell r="CF21" t="str">
            <v/>
          </cell>
          <cell r="CG21" t="str">
            <v>LV</v>
          </cell>
          <cell r="CH21" t="str">
            <v>LV</v>
          </cell>
          <cell r="CI21" t="str">
            <v>LV</v>
          </cell>
          <cell r="CJ21" t="str">
            <v>LV</v>
          </cell>
          <cell r="CK21" t="str">
            <v>FG, LV</v>
          </cell>
          <cell r="CL21" t="str">
            <v/>
          </cell>
          <cell r="CM21" t="str">
            <v/>
          </cell>
          <cell r="CN21" t="str">
            <v>LV</v>
          </cell>
          <cell r="CO21" t="str">
            <v/>
          </cell>
          <cell r="CP21">
            <v>7</v>
          </cell>
          <cell r="DF21" t="str">
            <v>A14</v>
          </cell>
          <cell r="DG21" t="str">
            <v>DR, LV</v>
          </cell>
          <cell r="DH21" t="str">
            <v/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>DR, LV</v>
          </cell>
          <cell r="DN21" t="str">
            <v/>
          </cell>
          <cell r="DO21" t="str">
            <v/>
          </cell>
          <cell r="DP21" t="str">
            <v/>
          </cell>
          <cell r="DQ21" t="str">
            <v/>
          </cell>
          <cell r="DR21" t="str">
            <v/>
          </cell>
          <cell r="DS21">
            <v>2</v>
          </cell>
        </row>
      </sheetData>
      <sheetData sheetId="5">
        <row r="3"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43055.944042798241</v>
          </cell>
          <cell r="BG3">
            <v>31704.027699999995</v>
          </cell>
          <cell r="BH3">
            <v>46755.863106000004</v>
          </cell>
          <cell r="BI3">
            <v>32423.879745000002</v>
          </cell>
          <cell r="BJ3">
            <v>48463.974468693319</v>
          </cell>
          <cell r="BK3">
            <v>37104.29405482189</v>
          </cell>
          <cell r="BL3">
            <v>26385.85</v>
          </cell>
          <cell r="BM3">
            <v>42659.64410249998</v>
          </cell>
          <cell r="CD3">
            <v>0</v>
          </cell>
          <cell r="CE3">
            <v>4873.9245398820822</v>
          </cell>
          <cell r="CF3">
            <v>67593.141085025985</v>
          </cell>
          <cell r="CG3">
            <v>32899.760697813763</v>
          </cell>
          <cell r="CH3">
            <v>74899.884920271317</v>
          </cell>
          <cell r="CI3">
            <v>62487.72623071164</v>
          </cell>
          <cell r="CJ3">
            <v>32024.673687856906</v>
          </cell>
          <cell r="CK3">
            <v>83253.801281393709</v>
          </cell>
          <cell r="CL3">
            <v>29136.033144377299</v>
          </cell>
          <cell r="CM3">
            <v>54501.934385670676</v>
          </cell>
          <cell r="CN3">
            <v>53297.711232414433</v>
          </cell>
          <cell r="CO3">
            <v>36599.465532897855</v>
          </cell>
          <cell r="DG3">
            <v>937.3376370535791</v>
          </cell>
          <cell r="DH3">
            <v>25372.803608013844</v>
          </cell>
          <cell r="DI3">
            <v>57167.812665223479</v>
          </cell>
          <cell r="DJ3">
            <v>80536.380993171857</v>
          </cell>
          <cell r="DK3">
            <v>88992.396334330348</v>
          </cell>
          <cell r="DL3">
            <v>52291.64904584441</v>
          </cell>
          <cell r="DM3">
            <v>127499.07051149664</v>
          </cell>
          <cell r="DN3">
            <v>55325.09064121046</v>
          </cell>
          <cell r="DO3">
            <v>57167.812665223479</v>
          </cell>
          <cell r="DP3">
            <v>80536.380993171857</v>
          </cell>
          <cell r="DQ3">
            <v>88992.396334330348</v>
          </cell>
          <cell r="DR3">
            <v>52291.64904584441</v>
          </cell>
        </row>
        <row r="4"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24737.944042798241</v>
          </cell>
          <cell r="BG4">
            <v>17646.027699999995</v>
          </cell>
          <cell r="BH4">
            <v>23325.863106000001</v>
          </cell>
          <cell r="BI4">
            <v>16661.879745000002</v>
          </cell>
          <cell r="BJ4">
            <v>24181.974468693319</v>
          </cell>
          <cell r="BK4">
            <v>21342.29405482189</v>
          </cell>
          <cell r="BL4">
            <v>8067.85</v>
          </cell>
          <cell r="BM4">
            <v>28601.644102499984</v>
          </cell>
          <cell r="CD4">
            <v>0</v>
          </cell>
          <cell r="CE4">
            <v>3926.4245398820826</v>
          </cell>
          <cell r="CF4">
            <v>56791.641085025985</v>
          </cell>
          <cell r="CG4">
            <v>25888.260697813766</v>
          </cell>
          <cell r="CH4">
            <v>66940.884920271317</v>
          </cell>
          <cell r="CI4">
            <v>56234.22623071164</v>
          </cell>
          <cell r="CJ4">
            <v>21602.173687856906</v>
          </cell>
          <cell r="CK4">
            <v>76242.301281393709</v>
          </cell>
          <cell r="CL4">
            <v>18334.533144377299</v>
          </cell>
          <cell r="CM4">
            <v>47490.434385670676</v>
          </cell>
          <cell r="CN4">
            <v>45338.711232414433</v>
          </cell>
          <cell r="CO4">
            <v>30345.965532897859</v>
          </cell>
          <cell r="DG4">
            <v>937.3376370535791</v>
          </cell>
          <cell r="DH4">
            <v>25372.803608013844</v>
          </cell>
          <cell r="DI4">
            <v>22183.676587096757</v>
          </cell>
          <cell r="DJ4">
            <v>34422.984011898952</v>
          </cell>
          <cell r="DK4">
            <v>72760.730944437688</v>
          </cell>
          <cell r="DL4">
            <v>23099.522440632372</v>
          </cell>
          <cell r="DM4">
            <v>111897.28874335534</v>
          </cell>
          <cell r="DN4">
            <v>30548.694500160054</v>
          </cell>
          <cell r="DO4">
            <v>22183.676587096757</v>
          </cell>
          <cell r="DP4">
            <v>34422.984011898952</v>
          </cell>
          <cell r="DQ4">
            <v>72760.730944437688</v>
          </cell>
          <cell r="DR4">
            <v>23099.522440632372</v>
          </cell>
        </row>
        <row r="5"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70722.840122280744</v>
          </cell>
          <cell r="BG5">
            <v>50450.222000000002</v>
          </cell>
          <cell r="BH5">
            <v>66700.32316</v>
          </cell>
          <cell r="BI5">
            <v>47642.370699999999</v>
          </cell>
          <cell r="BJ5">
            <v>69148.355624838077</v>
          </cell>
          <cell r="BK5">
            <v>61014.983013776808</v>
          </cell>
          <cell r="BL5">
            <v>23094</v>
          </cell>
          <cell r="BM5">
            <v>81751.983150000015</v>
          </cell>
          <cell r="CD5">
            <v>0</v>
          </cell>
          <cell r="CE5">
            <v>371.93756399195945</v>
          </cell>
          <cell r="CF5">
            <v>15349.662185142159</v>
          </cell>
          <cell r="CG5">
            <v>6997.1972156253432</v>
          </cell>
          <cell r="CH5">
            <v>16146.439295337757</v>
          </cell>
          <cell r="CI5">
            <v>15198.769521813956</v>
          </cell>
          <cell r="CJ5">
            <v>5838.9753210424087</v>
          </cell>
          <cell r="CK5">
            <v>19917.089115751864</v>
          </cell>
          <cell r="CL5">
            <v>4955.8492282100806</v>
          </cell>
          <cell r="CM5">
            <v>12835.622536667754</v>
          </cell>
          <cell r="CN5">
            <v>10308.013974295347</v>
          </cell>
          <cell r="CO5">
            <v>8201.9423061886118</v>
          </cell>
          <cell r="DG5">
            <v>10072.631101941035</v>
          </cell>
          <cell r="DH5">
            <v>183193.70466888722</v>
          </cell>
          <cell r="DI5">
            <v>181954.99388918915</v>
          </cell>
          <cell r="DJ5">
            <v>258877.45472008878</v>
          </cell>
          <cell r="DK5">
            <v>644980.18657772394</v>
          </cell>
          <cell r="DL5">
            <v>250200.14254086465</v>
          </cell>
          <cell r="DM5">
            <v>719242.53450635436</v>
          </cell>
          <cell r="DN5">
            <v>273814.38022269367</v>
          </cell>
          <cell r="DO5">
            <v>181954.99388918915</v>
          </cell>
          <cell r="DP5">
            <v>258877.45472008878</v>
          </cell>
          <cell r="DQ5">
            <v>644980.18657772394</v>
          </cell>
          <cell r="DR5">
            <v>250200.14254086465</v>
          </cell>
        </row>
        <row r="6"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18318</v>
          </cell>
          <cell r="BG6">
            <v>14058</v>
          </cell>
          <cell r="BH6">
            <v>23430</v>
          </cell>
          <cell r="BI6">
            <v>15762</v>
          </cell>
          <cell r="BJ6">
            <v>24282</v>
          </cell>
          <cell r="BK6">
            <v>15762</v>
          </cell>
          <cell r="BL6">
            <v>18318</v>
          </cell>
          <cell r="BM6">
            <v>14058</v>
          </cell>
          <cell r="CD6">
            <v>0</v>
          </cell>
          <cell r="CE6">
            <v>947.5</v>
          </cell>
          <cell r="CF6">
            <v>10801.5</v>
          </cell>
          <cell r="CG6">
            <v>7011.5</v>
          </cell>
          <cell r="CH6">
            <v>7959</v>
          </cell>
          <cell r="CI6">
            <v>6253.5</v>
          </cell>
          <cell r="CJ6">
            <v>10422.5</v>
          </cell>
          <cell r="CK6">
            <v>7011.5</v>
          </cell>
          <cell r="CL6">
            <v>10801.5</v>
          </cell>
          <cell r="CM6">
            <v>7011.5</v>
          </cell>
          <cell r="CN6">
            <v>7959</v>
          </cell>
          <cell r="CO6">
            <v>6253.5</v>
          </cell>
          <cell r="DG6">
            <v>0</v>
          </cell>
          <cell r="DH6">
            <v>0</v>
          </cell>
          <cell r="DI6">
            <v>34984.136078126714</v>
          </cell>
          <cell r="DJ6">
            <v>46113.396981272897</v>
          </cell>
          <cell r="DK6">
            <v>16231.665389892658</v>
          </cell>
          <cell r="DL6">
            <v>29192.126605212041</v>
          </cell>
          <cell r="DM6">
            <v>15601.781768141309</v>
          </cell>
          <cell r="DN6">
            <v>24776.396141050402</v>
          </cell>
          <cell r="DO6">
            <v>34984.136078126714</v>
          </cell>
          <cell r="DP6">
            <v>46113.396981272897</v>
          </cell>
          <cell r="DQ6">
            <v>16231.665389892658</v>
          </cell>
          <cell r="DR6">
            <v>29192.126605212041</v>
          </cell>
        </row>
        <row r="7"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43</v>
          </cell>
          <cell r="BG7">
            <v>33</v>
          </cell>
          <cell r="BH7">
            <v>55</v>
          </cell>
          <cell r="BI7">
            <v>37</v>
          </cell>
          <cell r="BJ7">
            <v>57</v>
          </cell>
          <cell r="BK7">
            <v>37</v>
          </cell>
          <cell r="BL7">
            <v>43</v>
          </cell>
          <cell r="BM7">
            <v>33</v>
          </cell>
          <cell r="CD7">
            <v>0</v>
          </cell>
          <cell r="CE7">
            <v>5</v>
          </cell>
          <cell r="CF7">
            <v>57</v>
          </cell>
          <cell r="CG7">
            <v>37</v>
          </cell>
          <cell r="CH7">
            <v>42</v>
          </cell>
          <cell r="CI7">
            <v>33</v>
          </cell>
          <cell r="CJ7">
            <v>55</v>
          </cell>
          <cell r="CK7">
            <v>37</v>
          </cell>
          <cell r="CL7">
            <v>57</v>
          </cell>
          <cell r="CM7">
            <v>37</v>
          </cell>
          <cell r="CN7">
            <v>42</v>
          </cell>
          <cell r="CO7">
            <v>33</v>
          </cell>
          <cell r="DG7">
            <v>0</v>
          </cell>
          <cell r="DH7">
            <v>0</v>
          </cell>
          <cell r="DI7">
            <v>699682.72156253434</v>
          </cell>
          <cell r="DJ7">
            <v>770099.5031100912</v>
          </cell>
          <cell r="DK7">
            <v>324633.30779785314</v>
          </cell>
          <cell r="DL7">
            <v>583842.53210424085</v>
          </cell>
          <cell r="DM7">
            <v>252607.89431944364</v>
          </cell>
          <cell r="DN7">
            <v>495527.92282100808</v>
          </cell>
          <cell r="DO7">
            <v>699682.72156253434</v>
          </cell>
          <cell r="DP7">
            <v>770099.5031100912</v>
          </cell>
          <cell r="DQ7">
            <v>324633.30779785314</v>
          </cell>
          <cell r="DR7">
            <v>583842.53210424085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FM Issue Register"/>
      <sheetName val="HVFM FLOC2"/>
      <sheetName val="HVFM Risk Data"/>
      <sheetName val="Input Form"/>
      <sheetName val="Area Key"/>
      <sheetName val="AssetByStateElec_Summary"/>
      <sheetName val="Aggregated Risk Profile"/>
      <sheetName val="SAMPAsset Type Issue Risk Prof"/>
      <sheetName val="SAMP Asset Type Cost Profile"/>
      <sheetName val="SAMP Area Issue profile"/>
      <sheetName val="SAMP Area Cost profile"/>
      <sheetName val="SAMPCost by sched by Asset Type"/>
      <sheetName val="SAMP Cost by Sched by Risk"/>
      <sheetName val="Count of Issues with zero cost"/>
      <sheetName val="Issue Count by Asset Type"/>
      <sheetName val="Issue Count by Risk"/>
      <sheetName val="Cost by Year"/>
      <sheetName val="HVFM AMP Issues Register"/>
    </sheetNames>
    <sheetDataSet>
      <sheetData sheetId="0"/>
      <sheetData sheetId="1"/>
      <sheetData sheetId="2" refreshError="1"/>
      <sheetData sheetId="3" refreshError="1"/>
      <sheetData sheetId="4">
        <row r="1">
          <cell r="B1" t="str">
            <v>Area Key</v>
          </cell>
        </row>
        <row r="2">
          <cell r="B2" t="str">
            <v>A01</v>
          </cell>
          <cell r="C2" t="str">
            <v>IronBark Creek</v>
          </cell>
          <cell r="E2" t="str">
            <v>NEWCASTLE</v>
          </cell>
        </row>
        <row r="3">
          <cell r="B3" t="str">
            <v>A02</v>
          </cell>
          <cell r="C3" t="str">
            <v>Tarro</v>
          </cell>
          <cell r="E3" t="str">
            <v>NEWCASTLE</v>
          </cell>
        </row>
        <row r="4">
          <cell r="B4" t="str">
            <v>A03</v>
          </cell>
          <cell r="C4" t="str">
            <v>Port Stephens</v>
          </cell>
          <cell r="E4" t="str">
            <v>PORT STEPHENS</v>
          </cell>
        </row>
        <row r="5">
          <cell r="B5" t="str">
            <v>A04</v>
          </cell>
          <cell r="C5" t="str">
            <v>Raymond Terrace</v>
          </cell>
          <cell r="E5" t="str">
            <v>PORT STEPHENS</v>
          </cell>
        </row>
        <row r="6">
          <cell r="B6" t="str">
            <v>A05</v>
          </cell>
          <cell r="C6" t="str">
            <v>Williams</v>
          </cell>
          <cell r="E6" t="str">
            <v>PORT STEPHENS</v>
          </cell>
        </row>
        <row r="7">
          <cell r="B7" t="str">
            <v>A06</v>
          </cell>
          <cell r="C7" t="str">
            <v>Hinton</v>
          </cell>
          <cell r="E7" t="str">
            <v>PORT STEPHENS</v>
          </cell>
        </row>
        <row r="8">
          <cell r="B8" t="str">
            <v>A07</v>
          </cell>
          <cell r="C8" t="str">
            <v>Morpeth</v>
          </cell>
          <cell r="E8" t="str">
            <v>MAITLAND</v>
          </cell>
        </row>
        <row r="9">
          <cell r="B9" t="str">
            <v>A08</v>
          </cell>
          <cell r="C9" t="str">
            <v>Largs</v>
          </cell>
          <cell r="E9" t="str">
            <v>MAITLAND</v>
          </cell>
        </row>
        <row r="10">
          <cell r="B10" t="str">
            <v>A09</v>
          </cell>
          <cell r="C10" t="str">
            <v>Hunter</v>
          </cell>
          <cell r="E10" t="str">
            <v>MAITLAND</v>
          </cell>
        </row>
        <row r="11">
          <cell r="B11" t="str">
            <v>A10</v>
          </cell>
          <cell r="C11" t="str">
            <v>Maitland</v>
          </cell>
          <cell r="E11" t="str">
            <v>MAITLAND</v>
          </cell>
        </row>
        <row r="12">
          <cell r="B12" t="str">
            <v>A11</v>
          </cell>
          <cell r="C12" t="str">
            <v>Wentworth</v>
          </cell>
          <cell r="E12" t="str">
            <v>MAITLAND</v>
          </cell>
        </row>
        <row r="13">
          <cell r="B13" t="str">
            <v>A12</v>
          </cell>
          <cell r="C13" t="str">
            <v>East Maitland</v>
          </cell>
          <cell r="E13" t="str">
            <v>MAITLAND</v>
          </cell>
        </row>
        <row r="14">
          <cell r="B14" t="str">
            <v>A13</v>
          </cell>
          <cell r="C14" t="str">
            <v>Singleton</v>
          </cell>
          <cell r="E14" t="str">
            <v>SINGLETON</v>
          </cell>
        </row>
        <row r="15">
          <cell r="B15" t="str">
            <v>A14</v>
          </cell>
          <cell r="C15" t="str">
            <v>Aberdeen</v>
          </cell>
          <cell r="E15" t="str">
            <v>UPPER HUNTER</v>
          </cell>
        </row>
        <row r="16">
          <cell r="B16" t="str">
            <v>A15</v>
          </cell>
          <cell r="C16" t="str">
            <v>Upper Hunter</v>
          </cell>
          <cell r="E16" t="str">
            <v>Multiple</v>
          </cell>
        </row>
        <row r="17">
          <cell r="B17" t="str">
            <v>All</v>
          </cell>
          <cell r="C17" t="str">
            <v>Multiple</v>
          </cell>
          <cell r="E17" t="str">
            <v>Multiple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ndi Preston" id="{8173A130-3A92-4176-8D0C-F2B49457A0B1}" userId="S::Sandi.Preston@environment.nsw.gov.au::c0045c2e-1078-4cb0-93ff-1b412f72422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K18" dT="2019-10-08T00:51:03.08" personId="{8173A130-3A92-4176-8D0C-F2B49457A0B1}" id="{54859487-5716-47AA-8E03-4F19DB35EDD3}">
    <text>Includes July 2019 chemical costs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122EA-2ACA-400F-803A-6A08FAFCD298}">
  <sheetPr>
    <pageSetUpPr fitToPage="1"/>
  </sheetPr>
  <dimension ref="A1:CT493"/>
  <sheetViews>
    <sheetView tabSelected="1" zoomScale="85" zoomScaleNormal="85" workbookViewId="0">
      <selection activeCell="BI1" sqref="BI1:CA20"/>
    </sheetView>
  </sheetViews>
  <sheetFormatPr defaultRowHeight="14.4" x14ac:dyDescent="0.3"/>
  <cols>
    <col min="1" max="1" width="51.77734375" bestFit="1" customWidth="1"/>
    <col min="2" max="13" width="13.21875" style="106" customWidth="1"/>
    <col min="14" max="14" width="11" style="106" customWidth="1"/>
    <col min="15" max="15" width="9.21875" style="88" customWidth="1"/>
    <col min="16" max="16" width="39.21875" customWidth="1"/>
    <col min="17" max="29" width="11" customWidth="1"/>
    <col min="30" max="30" width="9.21875" style="88" customWidth="1"/>
    <col min="31" max="31" width="39.21875" style="107" customWidth="1"/>
    <col min="32" max="44" width="11.44140625" customWidth="1"/>
    <col min="45" max="45" width="9.21875" style="88" customWidth="1"/>
    <col min="46" max="46" width="29.77734375" bestFit="1" customWidth="1"/>
    <col min="47" max="47" width="11.44140625" customWidth="1"/>
    <col min="48" max="53" width="11" customWidth="1"/>
    <col min="54" max="57" width="11.21875" bestFit="1" customWidth="1"/>
    <col min="58" max="58" width="11.44140625" bestFit="1" customWidth="1"/>
    <col min="59" max="59" width="13" hidden="1" customWidth="1"/>
    <col min="60" max="60" width="14.21875" style="88" customWidth="1"/>
    <col min="61" max="61" width="26" bestFit="1" customWidth="1"/>
    <col min="62" max="79" width="10.5546875" customWidth="1"/>
    <col min="80" max="83" width="14.21875" style="89" customWidth="1"/>
    <col min="84" max="84" width="13.21875" style="89" customWidth="1"/>
    <col min="85" max="97" width="8.88671875" style="89"/>
    <col min="98" max="98" width="8.88671875" style="88"/>
  </cols>
  <sheetData>
    <row r="1" spans="1:98" s="14" customFormat="1" ht="15" thickBot="1" x14ac:dyDescent="0.35">
      <c r="A1" s="1" t="str">
        <f>'[1]AMS_SAP PM Schedule_Plan'!AP1</f>
        <v>Inspections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 t="str">
        <f>'[1]AMS_SAP PM Schedule_Plan'!BR1</f>
        <v>Mowing/Slashing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 t="s">
        <v>0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2"/>
      <c r="AT1" s="6" t="s">
        <v>1</v>
      </c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8"/>
      <c r="BH1" s="2"/>
      <c r="BI1" s="9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1"/>
      <c r="CA1" s="12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2"/>
    </row>
    <row r="2" spans="1:98" s="14" customFormat="1" ht="15" hidden="1" thickBot="1" x14ac:dyDescent="0.35">
      <c r="A2" s="15" t="str">
        <f>'[1]AMS_SAP PM Schedule_Plan'!BA2</f>
        <v>FY2022</v>
      </c>
      <c r="B2" s="16">
        <f>'[1]AMS_SAP PM Schedule_Plan'!BB2</f>
        <v>44378</v>
      </c>
      <c r="C2" s="16">
        <f>'[1]AMS_SAP PM Schedule_Plan'!BC2</f>
        <v>44409</v>
      </c>
      <c r="D2" s="16">
        <f>'[1]AMS_SAP PM Schedule_Plan'!BD2</f>
        <v>44440</v>
      </c>
      <c r="E2" s="16">
        <f>'[1]AMS_SAP PM Schedule_Plan'!BE2</f>
        <v>44470</v>
      </c>
      <c r="F2" s="16">
        <f>'[1]AMS_SAP PM Schedule_Plan'!BF2</f>
        <v>44501</v>
      </c>
      <c r="G2" s="16">
        <f>'[1]AMS_SAP PM Schedule_Plan'!BG2</f>
        <v>44531</v>
      </c>
      <c r="H2" s="16">
        <f>'[1]AMS_SAP PM Schedule_Plan'!BH2</f>
        <v>44562</v>
      </c>
      <c r="I2" s="16">
        <f>'[1]AMS_SAP PM Schedule_Plan'!BI2</f>
        <v>44593</v>
      </c>
      <c r="J2" s="16">
        <f>'[1]AMS_SAP PM Schedule_Plan'!BJ2</f>
        <v>44621</v>
      </c>
      <c r="K2" s="16">
        <f>'[1]AMS_SAP PM Schedule_Plan'!BK2</f>
        <v>44652</v>
      </c>
      <c r="L2" s="16">
        <f>'[1]AMS_SAP PM Schedule_Plan'!BL2</f>
        <v>44682</v>
      </c>
      <c r="M2" s="16">
        <f>'[1]AMS_SAP PM Schedule_Plan'!BM2</f>
        <v>44713</v>
      </c>
      <c r="N2" s="16" t="s">
        <v>2</v>
      </c>
      <c r="O2" s="2"/>
      <c r="P2" s="15" t="str">
        <f>'[1]AMS_SAP PM Schedule_Plan'!CC2</f>
        <v>FY2022</v>
      </c>
      <c r="Q2" s="16">
        <f>'[1]AMS_SAP PM Schedule_Plan'!CD2</f>
        <v>44378</v>
      </c>
      <c r="R2" s="16">
        <f>'[1]AMS_SAP PM Schedule_Plan'!CE2</f>
        <v>44409</v>
      </c>
      <c r="S2" s="16">
        <f>'[1]AMS_SAP PM Schedule_Plan'!CF2</f>
        <v>44440</v>
      </c>
      <c r="T2" s="16">
        <f>'[1]AMS_SAP PM Schedule_Plan'!CG2</f>
        <v>44470</v>
      </c>
      <c r="U2" s="16">
        <f>'[1]AMS_SAP PM Schedule_Plan'!CH2</f>
        <v>44501</v>
      </c>
      <c r="V2" s="16">
        <f>'[1]AMS_SAP PM Schedule_Plan'!CI2</f>
        <v>44531</v>
      </c>
      <c r="W2" s="16">
        <f>'[1]AMS_SAP PM Schedule_Plan'!CJ2</f>
        <v>44562</v>
      </c>
      <c r="X2" s="16">
        <f>'[1]AMS_SAP PM Schedule_Plan'!CK2</f>
        <v>44593</v>
      </c>
      <c r="Y2" s="16">
        <f>'[1]AMS_SAP PM Schedule_Plan'!CL2</f>
        <v>44621</v>
      </c>
      <c r="Z2" s="16">
        <f>'[1]AMS_SAP PM Schedule_Plan'!CM2</f>
        <v>44652</v>
      </c>
      <c r="AA2" s="16">
        <f>'[1]AMS_SAP PM Schedule_Plan'!CN2</f>
        <v>44682</v>
      </c>
      <c r="AB2" s="16">
        <f>'[1]AMS_SAP PM Schedule_Plan'!CO2</f>
        <v>44713</v>
      </c>
      <c r="AC2" s="16" t="str">
        <f>'[1]AMS_SAP PM Schedule_Plan'!CP2</f>
        <v>FY2022</v>
      </c>
      <c r="AD2" s="2"/>
      <c r="AE2" s="17" t="str">
        <f>'[1]AMS_SAP PM Schedule_Plan'!DF2</f>
        <v>FY2022</v>
      </c>
      <c r="AF2" s="16">
        <f>'[1]AMS_SAP PM Schedule_Plan'!DG2</f>
        <v>44378</v>
      </c>
      <c r="AG2" s="16">
        <f>'[1]AMS_SAP PM Schedule_Plan'!DH2</f>
        <v>44409</v>
      </c>
      <c r="AH2" s="16">
        <f>'[1]AMS_SAP PM Schedule_Plan'!DI2</f>
        <v>44440</v>
      </c>
      <c r="AI2" s="16">
        <f>'[1]AMS_SAP PM Schedule_Plan'!DJ2</f>
        <v>44470</v>
      </c>
      <c r="AJ2" s="16">
        <f>'[1]AMS_SAP PM Schedule_Plan'!DK2</f>
        <v>44501</v>
      </c>
      <c r="AK2" s="16">
        <f>'[1]AMS_SAP PM Schedule_Plan'!DL2</f>
        <v>44531</v>
      </c>
      <c r="AL2" s="16">
        <f>'[1]AMS_SAP PM Schedule_Plan'!DM2</f>
        <v>44562</v>
      </c>
      <c r="AM2" s="16">
        <f>'[1]AMS_SAP PM Schedule_Plan'!DN2</f>
        <v>44593</v>
      </c>
      <c r="AN2" s="16">
        <f>'[1]AMS_SAP PM Schedule_Plan'!DO2</f>
        <v>44621</v>
      </c>
      <c r="AO2" s="16">
        <f>'[1]AMS_SAP PM Schedule_Plan'!DP2</f>
        <v>44652</v>
      </c>
      <c r="AP2" s="16">
        <f>'[1]AMS_SAP PM Schedule_Plan'!DQ2</f>
        <v>44682</v>
      </c>
      <c r="AQ2" s="16">
        <f>'[1]AMS_SAP PM Schedule_Plan'!DR2</f>
        <v>44713</v>
      </c>
      <c r="AR2" s="18" t="str">
        <f>'[1]AMS_SAP PM Schedule_Plan'!DS2</f>
        <v>FY2022</v>
      </c>
      <c r="AS2" s="2"/>
      <c r="AT2" s="19" t="s">
        <v>3</v>
      </c>
      <c r="AU2" s="16">
        <v>44013</v>
      </c>
      <c r="AV2" s="16">
        <v>44044</v>
      </c>
      <c r="AW2" s="16">
        <v>44075</v>
      </c>
      <c r="AX2" s="16">
        <v>44105</v>
      </c>
      <c r="AY2" s="16">
        <v>44136</v>
      </c>
      <c r="AZ2" s="16">
        <v>44166</v>
      </c>
      <c r="BA2" s="16">
        <v>44197</v>
      </c>
      <c r="BB2" s="16">
        <v>44228</v>
      </c>
      <c r="BC2" s="16">
        <v>44256</v>
      </c>
      <c r="BD2" s="16">
        <v>44287</v>
      </c>
      <c r="BE2" s="16">
        <v>44317</v>
      </c>
      <c r="BF2" s="16">
        <v>44348</v>
      </c>
      <c r="BG2" s="20" t="s">
        <v>3</v>
      </c>
      <c r="BH2" s="2"/>
      <c r="BI2" s="21"/>
      <c r="BJ2" s="22"/>
      <c r="BK2" s="22"/>
      <c r="BL2" s="22"/>
      <c r="BM2" s="23"/>
      <c r="BN2" s="22"/>
      <c r="BO2" s="22"/>
      <c r="BP2" s="22"/>
      <c r="BQ2" s="23"/>
      <c r="BR2" s="22"/>
      <c r="BS2" s="22"/>
      <c r="BT2" s="22"/>
      <c r="BU2" s="23"/>
      <c r="BV2" s="22"/>
      <c r="BW2" s="22"/>
      <c r="BX2" s="22"/>
      <c r="BY2" s="23"/>
      <c r="BZ2" s="24"/>
      <c r="CA2" s="25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2"/>
    </row>
    <row r="3" spans="1:98" s="14" customFormat="1" ht="15" hidden="1" thickBot="1" x14ac:dyDescent="0.35">
      <c r="A3" s="26" t="str">
        <f>'[1]AMS_SAP PM Schedule_Plan'!BA3</f>
        <v>Total - Cost (GST incl.)</v>
      </c>
      <c r="B3" s="27">
        <f>'[1]AMS_SAP PM Schedule_Plan'!$BB$3</f>
        <v>46755.863106000004</v>
      </c>
      <c r="C3" s="27">
        <f>'[1]AMS_SAP PM Schedule_Plan'!$BC$3</f>
        <v>25481.85</v>
      </c>
      <c r="D3" s="27">
        <f>'[1]AMS_SAP PM Schedule_Plan'!$BD$3</f>
        <v>32731.35</v>
      </c>
      <c r="E3" s="27">
        <f>'[1]AMS_SAP PM Schedule_Plan'!$BE$3</f>
        <v>21290.25</v>
      </c>
      <c r="F3" s="27">
        <f>'[1]AMS_SAP PM Schedule_Plan'!$BF$3</f>
        <v>43055.944042798241</v>
      </c>
      <c r="G3" s="27">
        <f>'[1]AMS_SAP PM Schedule_Plan'!$BG$3</f>
        <v>31704.027699999995</v>
      </c>
      <c r="H3" s="27">
        <f>'[1]AMS_SAP PM Schedule_Plan'!$BH$3</f>
        <v>33078.800000000003</v>
      </c>
      <c r="I3" s="27">
        <f>'[1]AMS_SAP PM Schedule_Plan'!$BI$3</f>
        <v>32423.879745000002</v>
      </c>
      <c r="J3" s="27">
        <f>'[1]AMS_SAP PM Schedule_Plan'!$BJ$3</f>
        <v>48463.974468693319</v>
      </c>
      <c r="K3" s="27">
        <f>'[1]AMS_SAP PM Schedule_Plan'!$BK$3</f>
        <v>37104.29405482189</v>
      </c>
      <c r="L3" s="27">
        <f>'[1]AMS_SAP PM Schedule_Plan'!$BL$3</f>
        <v>26385.85</v>
      </c>
      <c r="M3" s="27">
        <f>'[1]AMS_SAP PM Schedule_Plan'!$BM$3</f>
        <v>42659.64410249998</v>
      </c>
      <c r="N3" s="27">
        <f>SUM(B3:M3)</f>
        <v>421135.72721981345</v>
      </c>
      <c r="O3" s="2"/>
      <c r="P3" s="26" t="s">
        <v>4</v>
      </c>
      <c r="Q3" s="27">
        <f>'[1]AMS_SAP PM Schedule_Plan'!$CD$3</f>
        <v>35036.346892470341</v>
      </c>
      <c r="R3" s="27">
        <f>'[1]AMS_SAP PM Schedule_Plan'!$CE$3</f>
        <v>18908.43264293125</v>
      </c>
      <c r="S3" s="27">
        <f>'[1]AMS_SAP PM Schedule_Plan'!$CF$3</f>
        <v>67593.141085025985</v>
      </c>
      <c r="T3" s="27">
        <f>'[1]AMS_SAP PM Schedule_Plan'!$CG$3</f>
        <v>38347.65952357927</v>
      </c>
      <c r="U3" s="27">
        <f>'[1]AMS_SAP PM Schedule_Plan'!$CH$3</f>
        <v>80996.11992835284</v>
      </c>
      <c r="V3" s="27">
        <f>'[1]AMS_SAP PM Schedule_Plan'!$CI$3</f>
        <v>69251.596823932749</v>
      </c>
      <c r="W3" s="27">
        <f>'[1]AMS_SAP PM Schedule_Plan'!$CJ$3</f>
        <v>44597.683145740302</v>
      </c>
      <c r="X3" s="27">
        <f>'[1]AMS_SAP PM Schedule_Plan'!$CK$3</f>
        <v>83895.626435479076</v>
      </c>
      <c r="Y3" s="27">
        <f>'[1]AMS_SAP PM Schedule_Plan'!$CL$3</f>
        <v>32147.706348990734</v>
      </c>
      <c r="Z3" s="27">
        <f>'[1]AMS_SAP PM Schedule_Plan'!$CM$3</f>
        <v>54501.934385670676</v>
      </c>
      <c r="AA3" s="27">
        <f>'[1]AMS_SAP PM Schedule_Plan'!$CN$3</f>
        <v>53297.711232414433</v>
      </c>
      <c r="AB3" s="27">
        <f>'[1]AMS_SAP PM Schedule_Plan'!$CO$3</f>
        <v>36599.465532897855</v>
      </c>
      <c r="AC3" s="27">
        <f>SUM(Q3:AB3)</f>
        <v>615173.42397748563</v>
      </c>
      <c r="AD3" s="2"/>
      <c r="AE3" s="28" t="str">
        <f>'[1]AMS_SAP PM Schedule_Plan'!DF3</f>
        <v>Total Cost (GST Incl.)</v>
      </c>
      <c r="AF3" s="27">
        <f>'[1]AMS_SAP PM Schedule_Plan'!$DG$3</f>
        <v>127499.07051149664</v>
      </c>
      <c r="AG3" s="27">
        <f>'[1]AMS_SAP PM Schedule_Plan'!$DH$3</f>
        <v>55325.09064121046</v>
      </c>
      <c r="AH3" s="27">
        <f>'[1]AMS_SAP PM Schedule_Plan'!$DI$3</f>
        <v>57167.812665223479</v>
      </c>
      <c r="AI3" s="27">
        <f>'[1]AMS_SAP PM Schedule_Plan'!$DJ$3</f>
        <v>80536.380993171857</v>
      </c>
      <c r="AJ3" s="27">
        <f>'[1]AMS_SAP PM Schedule_Plan'!$DK$3</f>
        <v>88566.930934643402</v>
      </c>
      <c r="AK3" s="27">
        <f>'[1]AMS_SAP PM Schedule_Plan'!$DL$3</f>
        <v>52291.64904584441</v>
      </c>
      <c r="AL3" s="27">
        <f>'[1]AMS_SAP PM Schedule_Plan'!$DM$3</f>
        <v>127499.07051149664</v>
      </c>
      <c r="AM3" s="27">
        <f>'[1]AMS_SAP PM Schedule_Plan'!$DN$3</f>
        <v>55325.09064121046</v>
      </c>
      <c r="AN3" s="27">
        <f>'[1]AMS_SAP PM Schedule_Plan'!$DO$3</f>
        <v>57167.812665223479</v>
      </c>
      <c r="AO3" s="27">
        <f>'[1]AMS_SAP PM Schedule_Plan'!$DP$3</f>
        <v>80536.380993171857</v>
      </c>
      <c r="AP3" s="27">
        <f>'[1]AMS_SAP PM Schedule_Plan'!$DQ$3</f>
        <v>88992.396334330348</v>
      </c>
      <c r="AQ3" s="27">
        <f>'[1]AMS_SAP PM Schedule_Plan'!$DR$3</f>
        <v>52291.64904584441</v>
      </c>
      <c r="AR3" s="29">
        <f>SUM(AF3:AQ3)</f>
        <v>923199.33498286735</v>
      </c>
      <c r="AS3" s="2"/>
      <c r="AT3" s="26" t="s">
        <v>5</v>
      </c>
      <c r="AU3" s="27">
        <v>100000</v>
      </c>
      <c r="AV3" s="27">
        <v>100000</v>
      </c>
      <c r="AW3" s="27">
        <v>100000</v>
      </c>
      <c r="AX3" s="27">
        <v>100000</v>
      </c>
      <c r="AY3" s="27">
        <v>100000</v>
      </c>
      <c r="AZ3" s="27">
        <v>100000</v>
      </c>
      <c r="BA3" s="27">
        <v>100000</v>
      </c>
      <c r="BB3" s="27">
        <v>100000</v>
      </c>
      <c r="BC3" s="27">
        <v>100000</v>
      </c>
      <c r="BD3" s="27">
        <v>100000</v>
      </c>
      <c r="BE3" s="27">
        <v>100000</v>
      </c>
      <c r="BF3" s="27">
        <v>100000</v>
      </c>
      <c r="BG3" s="27">
        <f>SUM(AU3:BF3)</f>
        <v>1200000</v>
      </c>
      <c r="BH3" s="2"/>
      <c r="BI3" s="30"/>
      <c r="BJ3" s="31"/>
      <c r="BK3" s="31"/>
      <c r="BL3" s="31"/>
      <c r="BM3" s="32"/>
      <c r="BN3" s="31"/>
      <c r="BO3" s="31"/>
      <c r="BP3" s="31"/>
      <c r="BQ3" s="32"/>
      <c r="BR3" s="31"/>
      <c r="BS3" s="31"/>
      <c r="BT3" s="31"/>
      <c r="BU3" s="32"/>
      <c r="BV3" s="31"/>
      <c r="BW3" s="31"/>
      <c r="BX3" s="31"/>
      <c r="BY3" s="32"/>
      <c r="BZ3" s="33"/>
      <c r="CA3" s="34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2"/>
    </row>
    <row r="4" spans="1:98" s="14" customFormat="1" ht="15" hidden="1" thickBot="1" x14ac:dyDescent="0.35">
      <c r="A4" s="35" t="str">
        <f>'[1]AMS_SAP PM Schedule_Plan'!BA4</f>
        <v>Levee/Drainage Channel/Bank Protection - Cost (GST incl.)</v>
      </c>
      <c r="B4" s="36">
        <f>'[1]AMS_SAP PM Schedule_Plan'!$BB$4</f>
        <v>23325.863106000001</v>
      </c>
      <c r="C4" s="36">
        <f>'[1]AMS_SAP PM Schedule_Plan'!$BC$4</f>
        <v>9719.85</v>
      </c>
      <c r="D4" s="36">
        <f>'[1]AMS_SAP PM Schedule_Plan'!$BD$4</f>
        <v>8449.3499999999985</v>
      </c>
      <c r="E4" s="36">
        <f>'[1]AMS_SAP PM Schedule_Plan'!$BE$4</f>
        <v>5528.2499999999991</v>
      </c>
      <c r="F4" s="36">
        <f>'[1]AMS_SAP PM Schedule_Plan'!$BF$4</f>
        <v>24737.944042798241</v>
      </c>
      <c r="G4" s="36">
        <f>'[1]AMS_SAP PM Schedule_Plan'!$BG$4</f>
        <v>17646.027699999995</v>
      </c>
      <c r="H4" s="36">
        <f>'[1]AMS_SAP PM Schedule_Plan'!$BH$4</f>
        <v>9648.7999999999993</v>
      </c>
      <c r="I4" s="36">
        <f>'[1]AMS_SAP PM Schedule_Plan'!$BI$4</f>
        <v>16661.879745000002</v>
      </c>
      <c r="J4" s="36">
        <f>'[1]AMS_SAP PM Schedule_Plan'!$BJ$4</f>
        <v>24181.974468693319</v>
      </c>
      <c r="K4" s="36">
        <f>'[1]AMS_SAP PM Schedule_Plan'!$BK$4</f>
        <v>21342.29405482189</v>
      </c>
      <c r="L4" s="36">
        <f>'[1]AMS_SAP PM Schedule_Plan'!$BL$4</f>
        <v>8067.85</v>
      </c>
      <c r="M4" s="36">
        <f>'[1]AMS_SAP PM Schedule_Plan'!$BM$4</f>
        <v>28601.644102499984</v>
      </c>
      <c r="N4" s="36">
        <f>SUM(B4:M4)</f>
        <v>197911.72721981345</v>
      </c>
      <c r="O4" s="2"/>
      <c r="P4" s="35" t="str">
        <f>'[1]AMS_SAP PM Schedule_Plan'!CC4</f>
        <v>Levee/Drainage Channel - Cost (GST incl.)</v>
      </c>
      <c r="Q4" s="36">
        <f>'[1]AMS_SAP PM Schedule_Plan'!$CD$4</f>
        <v>24613.846892470341</v>
      </c>
      <c r="R4" s="36">
        <f>'[1]AMS_SAP PM Schedule_Plan'!$CE$4</f>
        <v>11896.932642931248</v>
      </c>
      <c r="S4" s="36">
        <f>'[1]AMS_SAP PM Schedule_Plan'!$CF$4</f>
        <v>56791.641085025985</v>
      </c>
      <c r="T4" s="36">
        <f>'[1]AMS_SAP PM Schedule_Plan'!$CG$4</f>
        <v>31336.15952357927</v>
      </c>
      <c r="U4" s="36">
        <f>'[1]AMS_SAP PM Schedule_Plan'!$CH$4</f>
        <v>73037.11992835284</v>
      </c>
      <c r="V4" s="36">
        <f>'[1]AMS_SAP PM Schedule_Plan'!$CI$4</f>
        <v>62998.096823932749</v>
      </c>
      <c r="W4" s="36">
        <f>'[1]AMS_SAP PM Schedule_Plan'!$CJ$4</f>
        <v>34175.183145740302</v>
      </c>
      <c r="X4" s="36">
        <f>'[1]AMS_SAP PM Schedule_Plan'!$CK$4</f>
        <v>76884.126435479076</v>
      </c>
      <c r="Y4" s="36">
        <f>'[1]AMS_SAP PM Schedule_Plan'!$CL$4</f>
        <v>21346.206348990734</v>
      </c>
      <c r="Z4" s="36">
        <f>'[1]AMS_SAP PM Schedule_Plan'!$CM$4</f>
        <v>47490.434385670676</v>
      </c>
      <c r="AA4" s="36">
        <f>'[1]AMS_SAP PM Schedule_Plan'!$CN$4</f>
        <v>45338.711232414433</v>
      </c>
      <c r="AB4" s="36">
        <f>'[1]AMS_SAP PM Schedule_Plan'!$CO$4</f>
        <v>30345.965532897859</v>
      </c>
      <c r="AC4" s="36">
        <f>SUM(Q4:AB4)</f>
        <v>516254.42397748557</v>
      </c>
      <c r="AD4" s="2"/>
      <c r="AE4" s="37" t="str">
        <f>'[1]AMS_SAP PM Schedule_Plan'!DF4</f>
        <v>Aquatic - Cost (GST incl.)</v>
      </c>
      <c r="AF4" s="36">
        <f>'[1]AMS_SAP PM Schedule_Plan'!$DG$4</f>
        <v>111897.28874335534</v>
      </c>
      <c r="AG4" s="36">
        <f>'[1]AMS_SAP PM Schedule_Plan'!$DH$4</f>
        <v>30548.694500160054</v>
      </c>
      <c r="AH4" s="36">
        <f>'[1]AMS_SAP PM Schedule_Plan'!$DI$4</f>
        <v>22183.676587096757</v>
      </c>
      <c r="AI4" s="36">
        <f>'[1]AMS_SAP PM Schedule_Plan'!$DJ$4</f>
        <v>34422.984011898952</v>
      </c>
      <c r="AJ4" s="36">
        <f>'[1]AMS_SAP PM Schedule_Plan'!$DK$4</f>
        <v>72335.265544750742</v>
      </c>
      <c r="AK4" s="36">
        <f>'[1]AMS_SAP PM Schedule_Plan'!$DL$4</f>
        <v>23099.522440632372</v>
      </c>
      <c r="AL4" s="36">
        <f>'[1]AMS_SAP PM Schedule_Plan'!$DM$4</f>
        <v>111897.28874335534</v>
      </c>
      <c r="AM4" s="36">
        <f>'[1]AMS_SAP PM Schedule_Plan'!$DN$4</f>
        <v>30548.694500160054</v>
      </c>
      <c r="AN4" s="36">
        <f>'[1]AMS_SAP PM Schedule_Plan'!$DO$4</f>
        <v>22183.676587096757</v>
      </c>
      <c r="AO4" s="36">
        <f>'[1]AMS_SAP PM Schedule_Plan'!$DP$4</f>
        <v>34422.984011898952</v>
      </c>
      <c r="AP4" s="36">
        <f>'[1]AMS_SAP PM Schedule_Plan'!$DQ$4</f>
        <v>72760.730944437688</v>
      </c>
      <c r="AQ4" s="36">
        <f>'[1]AMS_SAP PM Schedule_Plan'!$DR$4</f>
        <v>23099.522440632372</v>
      </c>
      <c r="AR4" s="38">
        <f>SUM(AF4:AQ4)</f>
        <v>589400.32905547542</v>
      </c>
      <c r="AS4" s="2"/>
      <c r="AT4" s="39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1"/>
      <c r="BH4" s="2"/>
      <c r="BI4" s="30"/>
      <c r="BJ4" s="31"/>
      <c r="BK4" s="31"/>
      <c r="BL4" s="31"/>
      <c r="BM4" s="32"/>
      <c r="BN4" s="31"/>
      <c r="BO4" s="31"/>
      <c r="BP4" s="31"/>
      <c r="BQ4" s="32"/>
      <c r="BR4" s="31"/>
      <c r="BS4" s="31"/>
      <c r="BT4" s="31"/>
      <c r="BU4" s="32"/>
      <c r="BV4" s="31"/>
      <c r="BW4" s="31"/>
      <c r="BX4" s="31"/>
      <c r="BY4" s="32"/>
      <c r="BZ4" s="33"/>
      <c r="CA4" s="34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2"/>
    </row>
    <row r="5" spans="1:98" s="14" customFormat="1" ht="15" hidden="1" thickBot="1" x14ac:dyDescent="0.35">
      <c r="A5" s="42" t="str">
        <f>'[1]AMS_SAP PM Schedule_Plan'!BA5</f>
        <v>Levee/Drainage Channel/Bank Protection - Length (m)</v>
      </c>
      <c r="B5" s="43">
        <f>'[1]AMS_SAP PM Schedule_Plan'!$BB$5</f>
        <v>66700.32316</v>
      </c>
      <c r="C5" s="43">
        <f>'[1]AMS_SAP PM Schedule_Plan'!$BC$5</f>
        <v>27808</v>
      </c>
      <c r="D5" s="43">
        <f>'[1]AMS_SAP PM Schedule_Plan'!$BD$5</f>
        <v>24198</v>
      </c>
      <c r="E5" s="43">
        <f>'[1]AMS_SAP PM Schedule_Plan'!$BE$5</f>
        <v>15832</v>
      </c>
      <c r="F5" s="43">
        <f>'[1]AMS_SAP PM Schedule_Plan'!$BF$5</f>
        <v>70722.840122280744</v>
      </c>
      <c r="G5" s="43">
        <f>'[1]AMS_SAP PM Schedule_Plan'!$BG$5</f>
        <v>50450.222000000002</v>
      </c>
      <c r="H5" s="43">
        <f>'[1]AMS_SAP PM Schedule_Plan'!$BH$5</f>
        <v>27623</v>
      </c>
      <c r="I5" s="43">
        <f>'[1]AMS_SAP PM Schedule_Plan'!$BI$5</f>
        <v>47642.370699999999</v>
      </c>
      <c r="J5" s="43">
        <f>'[1]AMS_SAP PM Schedule_Plan'!$BJ$5</f>
        <v>69148.355624838077</v>
      </c>
      <c r="K5" s="43">
        <f>'[1]AMS_SAP PM Schedule_Plan'!$BK$5</f>
        <v>61014.983013776808</v>
      </c>
      <c r="L5" s="43">
        <f>'[1]AMS_SAP PM Schedule_Plan'!$BL$5</f>
        <v>23094</v>
      </c>
      <c r="M5" s="43">
        <f>'[1]AMS_SAP PM Schedule_Plan'!$BM$5</f>
        <v>81751.983150000015</v>
      </c>
      <c r="N5" s="43">
        <f>SUM(B5:M5)</f>
        <v>565986.07777089567</v>
      </c>
      <c r="O5" s="2"/>
      <c r="P5" s="42" t="str">
        <f>'[1]AMS_SAP PM Schedule_Plan'!CC5</f>
        <v>Levee/Drainage Channel - Area (sqm/100)</v>
      </c>
      <c r="Q5" s="43">
        <f>'[1]AMS_SAP PM Schedule_Plan'!$CD$5</f>
        <v>6652.9410520190131</v>
      </c>
      <c r="R5" s="43">
        <f>'[1]AMS_SAP PM Schedule_Plan'!$CE$5</f>
        <v>2526.4489431944367</v>
      </c>
      <c r="S5" s="43">
        <f>'[1]AMS_SAP PM Schedule_Plan'!$CF$5</f>
        <v>15349.662185142159</v>
      </c>
      <c r="T5" s="43">
        <f>'[1]AMS_SAP PM Schedule_Plan'!$CG$5</f>
        <v>7780.2940460722812</v>
      </c>
      <c r="U5" s="43">
        <f>'[1]AMS_SAP PM Schedule_Plan'!$CH$5</f>
        <v>17794.070378603028</v>
      </c>
      <c r="V5" s="43">
        <f>'[1]AMS_SAP PM Schedule_Plan'!$CI$5</f>
        <v>16337.53439751917</v>
      </c>
      <c r="W5" s="43">
        <f>'[1]AMS_SAP PM Schedule_Plan'!$CJ$5</f>
        <v>8547.7777277374244</v>
      </c>
      <c r="X5" s="43">
        <f>'[1]AMS_SAP PM Schedule_Plan'!$CK$5</f>
        <v>20090.555373612769</v>
      </c>
      <c r="Y5" s="43">
        <f>'[1]AMS_SAP PM Schedule_Plan'!$CL$5</f>
        <v>5769.8149591866859</v>
      </c>
      <c r="Z5" s="43">
        <f>'[1]AMS_SAP PM Schedule_Plan'!$CM$5</f>
        <v>12835.622536667754</v>
      </c>
      <c r="AA5" s="43">
        <f>'[1]AMS_SAP PM Schedule_Plan'!$CN$5</f>
        <v>10308.013974295347</v>
      </c>
      <c r="AB5" s="43">
        <f>'[1]AMS_SAP PM Schedule_Plan'!$CO$5</f>
        <v>8201.9423061886118</v>
      </c>
      <c r="AC5" s="43">
        <f>SUM(Q5:AB5)</f>
        <v>132194.67788023868</v>
      </c>
      <c r="AD5" s="2"/>
      <c r="AE5" s="44" t="str">
        <f>'[1]AMS_SAP PM Schedule_Plan'!DF5</f>
        <v>Aquatic - Area (sqm)</v>
      </c>
      <c r="AF5" s="43">
        <f>'[1]AMS_SAP PM Schedule_Plan'!$DG$5</f>
        <v>719242.53450635436</v>
      </c>
      <c r="AG5" s="43">
        <f>'[1]AMS_SAP PM Schedule_Plan'!$DH$5</f>
        <v>273814.38022269367</v>
      </c>
      <c r="AH5" s="43">
        <f>'[1]AMS_SAP PM Schedule_Plan'!$DI$5</f>
        <v>181954.99388918915</v>
      </c>
      <c r="AI5" s="43">
        <f>'[1]AMS_SAP PM Schedule_Plan'!$DJ$5</f>
        <v>258877.45472008878</v>
      </c>
      <c r="AJ5" s="43">
        <f>'[1]AMS_SAP PM Schedule_Plan'!$DK$5</f>
        <v>642477.44893250661</v>
      </c>
      <c r="AK5" s="43">
        <f>'[1]AMS_SAP PM Schedule_Plan'!$DL$5</f>
        <v>250200.14254086465</v>
      </c>
      <c r="AL5" s="43">
        <f>'[1]AMS_SAP PM Schedule_Plan'!$DM$5</f>
        <v>719242.53450635436</v>
      </c>
      <c r="AM5" s="43">
        <f>'[1]AMS_SAP PM Schedule_Plan'!$DN$5</f>
        <v>273814.38022269367</v>
      </c>
      <c r="AN5" s="43">
        <f>'[1]AMS_SAP PM Schedule_Plan'!$DO$5</f>
        <v>181954.99388918915</v>
      </c>
      <c r="AO5" s="43">
        <f>'[1]AMS_SAP PM Schedule_Plan'!$DP$5</f>
        <v>258877.45472008878</v>
      </c>
      <c r="AP5" s="43">
        <f>'[1]AMS_SAP PM Schedule_Plan'!$DQ$5</f>
        <v>644980.18657772394</v>
      </c>
      <c r="AQ5" s="43">
        <f>'[1]AMS_SAP PM Schedule_Plan'!$DR$5</f>
        <v>250200.14254086465</v>
      </c>
      <c r="AR5" s="45">
        <f>SUM(AF5:AQ5)</f>
        <v>4655636.6472686119</v>
      </c>
      <c r="AS5" s="2"/>
      <c r="AT5" s="39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1"/>
      <c r="BH5" s="2"/>
      <c r="BI5" s="30"/>
      <c r="BJ5" s="31"/>
      <c r="BK5" s="31"/>
      <c r="BL5" s="31"/>
      <c r="BM5" s="32"/>
      <c r="BN5" s="31"/>
      <c r="BO5" s="31"/>
      <c r="BP5" s="31"/>
      <c r="BQ5" s="32"/>
      <c r="BR5" s="31"/>
      <c r="BS5" s="31"/>
      <c r="BT5" s="31"/>
      <c r="BU5" s="32"/>
      <c r="BV5" s="31"/>
      <c r="BW5" s="31"/>
      <c r="BX5" s="31"/>
      <c r="BY5" s="32"/>
      <c r="BZ5" s="33"/>
      <c r="CA5" s="34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2"/>
    </row>
    <row r="6" spans="1:98" s="14" customFormat="1" ht="15" hidden="1" thickBot="1" x14ac:dyDescent="0.35">
      <c r="A6" s="35" t="str">
        <f>'[1]AMS_SAP PM Schedule_Plan'!BA6</f>
        <v>Floodgate  - Cost (GST incl.)</v>
      </c>
      <c r="B6" s="36">
        <f>'[1]AMS_SAP PM Schedule_Plan'!$BB$6</f>
        <v>23430</v>
      </c>
      <c r="C6" s="36">
        <f>'[1]AMS_SAP PM Schedule_Plan'!$BC$6</f>
        <v>15762</v>
      </c>
      <c r="D6" s="36">
        <f>'[1]AMS_SAP PM Schedule_Plan'!$BD$6</f>
        <v>24282</v>
      </c>
      <c r="E6" s="36">
        <f>'[1]AMS_SAP PM Schedule_Plan'!$BE$6</f>
        <v>15762</v>
      </c>
      <c r="F6" s="36">
        <f>'[1]AMS_SAP PM Schedule_Plan'!$BF$6</f>
        <v>18318</v>
      </c>
      <c r="G6" s="36">
        <f>'[1]AMS_SAP PM Schedule_Plan'!$BG$6</f>
        <v>14058</v>
      </c>
      <c r="H6" s="36">
        <f>'[1]AMS_SAP PM Schedule_Plan'!$BH$6</f>
        <v>23430</v>
      </c>
      <c r="I6" s="36">
        <f>'[1]AMS_SAP PM Schedule_Plan'!$BI$6</f>
        <v>15762</v>
      </c>
      <c r="J6" s="36">
        <f>'[1]AMS_SAP PM Schedule_Plan'!$BJ$6</f>
        <v>24282</v>
      </c>
      <c r="K6" s="36">
        <f>'[1]AMS_SAP PM Schedule_Plan'!$BK$6</f>
        <v>15762</v>
      </c>
      <c r="L6" s="36">
        <f>'[1]AMS_SAP PM Schedule_Plan'!$BL$6</f>
        <v>18318</v>
      </c>
      <c r="M6" s="36">
        <f>'[1]AMS_SAP PM Schedule_Plan'!$BM$6</f>
        <v>14058</v>
      </c>
      <c r="N6" s="36">
        <f>SUM(B6:M6)</f>
        <v>223224</v>
      </c>
      <c r="O6" s="2"/>
      <c r="P6" s="35" t="str">
        <f>'[1]AMS_SAP PM Schedule_Plan'!CC6</f>
        <v>Floodgate  - Cost (GST incl.)</v>
      </c>
      <c r="Q6" s="36">
        <f>'[1]AMS_SAP PM Schedule_Plan'!$CD$6</f>
        <v>10422.5</v>
      </c>
      <c r="R6" s="36">
        <f>'[1]AMS_SAP PM Schedule_Plan'!$CE$6</f>
        <v>7011.5</v>
      </c>
      <c r="S6" s="36">
        <f>'[1]AMS_SAP PM Schedule_Plan'!$CF$6</f>
        <v>10801.5</v>
      </c>
      <c r="T6" s="36">
        <f>'[1]AMS_SAP PM Schedule_Plan'!$CG$6</f>
        <v>7011.5</v>
      </c>
      <c r="U6" s="36">
        <f>'[1]AMS_SAP PM Schedule_Plan'!$CH$6</f>
        <v>7959</v>
      </c>
      <c r="V6" s="36">
        <f>'[1]AMS_SAP PM Schedule_Plan'!$CI$6</f>
        <v>6253.5</v>
      </c>
      <c r="W6" s="36">
        <f>'[1]AMS_SAP PM Schedule_Plan'!$CJ$6</f>
        <v>10422.5</v>
      </c>
      <c r="X6" s="36">
        <f>'[1]AMS_SAP PM Schedule_Plan'!$CK$6</f>
        <v>7011.5</v>
      </c>
      <c r="Y6" s="36">
        <f>'[1]AMS_SAP PM Schedule_Plan'!$CL$6</f>
        <v>10801.5</v>
      </c>
      <c r="Z6" s="36">
        <f>'[1]AMS_SAP PM Schedule_Plan'!$CM$6</f>
        <v>7011.5</v>
      </c>
      <c r="AA6" s="36">
        <f>'[1]AMS_SAP PM Schedule_Plan'!$CN$6</f>
        <v>7959</v>
      </c>
      <c r="AB6" s="36">
        <f>'[1]AMS_SAP PM Schedule_Plan'!$CO$6</f>
        <v>6253.5</v>
      </c>
      <c r="AC6" s="36">
        <f>SUM(Q6:AB6)</f>
        <v>98919</v>
      </c>
      <c r="AD6" s="2"/>
      <c r="AE6" s="37" t="str">
        <f>'[1]AMS_SAP PM Schedule_Plan'!DF6</f>
        <v>Terestrial - Cost (GST incl.)</v>
      </c>
      <c r="AF6" s="36">
        <f>'[1]AMS_SAP PM Schedule_Plan'!$DG$6</f>
        <v>15601.781768141309</v>
      </c>
      <c r="AG6" s="36">
        <f>'[1]AMS_SAP PM Schedule_Plan'!$DH$6</f>
        <v>24776.396141050402</v>
      </c>
      <c r="AH6" s="36">
        <f>'[1]AMS_SAP PM Schedule_Plan'!$DI$6</f>
        <v>34984.136078126714</v>
      </c>
      <c r="AI6" s="36">
        <f>'[1]AMS_SAP PM Schedule_Plan'!$DJ$6</f>
        <v>46113.396981272897</v>
      </c>
      <c r="AJ6" s="36">
        <f>'[1]AMS_SAP PM Schedule_Plan'!$DK$6</f>
        <v>16231.665389892658</v>
      </c>
      <c r="AK6" s="36">
        <f>'[1]AMS_SAP PM Schedule_Plan'!$DL$6</f>
        <v>29192.126605212041</v>
      </c>
      <c r="AL6" s="36">
        <f>'[1]AMS_SAP PM Schedule_Plan'!$DM$6</f>
        <v>15601.781768141309</v>
      </c>
      <c r="AM6" s="36">
        <f>'[1]AMS_SAP PM Schedule_Plan'!$DN$6</f>
        <v>24776.396141050402</v>
      </c>
      <c r="AN6" s="36">
        <f>'[1]AMS_SAP PM Schedule_Plan'!$DO$6</f>
        <v>34984.136078126714</v>
      </c>
      <c r="AO6" s="36">
        <f>'[1]AMS_SAP PM Schedule_Plan'!$DP$6</f>
        <v>46113.396981272897</v>
      </c>
      <c r="AP6" s="36">
        <f>'[1]AMS_SAP PM Schedule_Plan'!$DQ$6</f>
        <v>16231.665389892658</v>
      </c>
      <c r="AQ6" s="36">
        <f>'[1]AMS_SAP PM Schedule_Plan'!$DR$6</f>
        <v>29192.126605212041</v>
      </c>
      <c r="AR6" s="38">
        <f>SUM(AF6:AQ6)</f>
        <v>333799.00592739205</v>
      </c>
      <c r="AS6" s="2"/>
      <c r="AT6" s="39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1"/>
      <c r="BH6" s="2"/>
      <c r="BI6" s="30"/>
      <c r="BJ6" s="31"/>
      <c r="BK6" s="31"/>
      <c r="BL6" s="31"/>
      <c r="BM6" s="32"/>
      <c r="BN6" s="31"/>
      <c r="BO6" s="31"/>
      <c r="BP6" s="31"/>
      <c r="BQ6" s="32"/>
      <c r="BR6" s="31"/>
      <c r="BS6" s="31"/>
      <c r="BT6" s="31"/>
      <c r="BU6" s="32"/>
      <c r="BV6" s="31"/>
      <c r="BW6" s="31"/>
      <c r="BX6" s="31"/>
      <c r="BY6" s="32"/>
      <c r="BZ6" s="33"/>
      <c r="CA6" s="34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2"/>
    </row>
    <row r="7" spans="1:98" s="14" customFormat="1" ht="15" thickBot="1" x14ac:dyDescent="0.35">
      <c r="A7" s="46" t="str">
        <f>'[1]AMS_SAP PM Schedule_Plan'!BA7</f>
        <v>No. Floodgates</v>
      </c>
      <c r="B7" s="47">
        <f>'[1]AMS_SAP PM Schedule_Plan'!$BB$7</f>
        <v>55</v>
      </c>
      <c r="C7" s="47">
        <f>'[1]AMS_SAP PM Schedule_Plan'!$BC$7</f>
        <v>37</v>
      </c>
      <c r="D7" s="47">
        <f>'[1]AMS_SAP PM Schedule_Plan'!$BD$7</f>
        <v>57</v>
      </c>
      <c r="E7" s="47">
        <f>'[1]AMS_SAP PM Schedule_Plan'!$BE$7</f>
        <v>37</v>
      </c>
      <c r="F7" s="47">
        <f>'[1]AMS_SAP PM Schedule_Plan'!$BF$7</f>
        <v>43</v>
      </c>
      <c r="G7" s="47">
        <f>'[1]AMS_SAP PM Schedule_Plan'!$BG$7</f>
        <v>33</v>
      </c>
      <c r="H7" s="47">
        <f>'[1]AMS_SAP PM Schedule_Plan'!$BH$7</f>
        <v>55</v>
      </c>
      <c r="I7" s="47">
        <f>'[1]AMS_SAP PM Schedule_Plan'!$BI$7</f>
        <v>37</v>
      </c>
      <c r="J7" s="47">
        <f>'[1]AMS_SAP PM Schedule_Plan'!$BJ$7</f>
        <v>57</v>
      </c>
      <c r="K7" s="47">
        <f>'[1]AMS_SAP PM Schedule_Plan'!$BK$7</f>
        <v>37</v>
      </c>
      <c r="L7" s="47">
        <f>'[1]AMS_SAP PM Schedule_Plan'!$BL$7</f>
        <v>43</v>
      </c>
      <c r="M7" s="47">
        <f>'[1]AMS_SAP PM Schedule_Plan'!$BM$7</f>
        <v>33</v>
      </c>
      <c r="N7" s="48">
        <f>SUM(B7:M7)</f>
        <v>524</v>
      </c>
      <c r="O7" s="2"/>
      <c r="P7" s="46" t="str">
        <f>'[1]AMS_SAP PM Schedule_Plan'!CC7</f>
        <v>No. Floodgates</v>
      </c>
      <c r="Q7" s="47">
        <f>'[1]AMS_SAP PM Schedule_Plan'!$CD$7</f>
        <v>55</v>
      </c>
      <c r="R7" s="47">
        <f>'[1]AMS_SAP PM Schedule_Plan'!$CE$7</f>
        <v>37</v>
      </c>
      <c r="S7" s="47">
        <f>'[1]AMS_SAP PM Schedule_Plan'!$CF$7</f>
        <v>57</v>
      </c>
      <c r="T7" s="47">
        <f>'[1]AMS_SAP PM Schedule_Plan'!$CG$7</f>
        <v>37</v>
      </c>
      <c r="U7" s="47">
        <f>'[1]AMS_SAP PM Schedule_Plan'!$CH$7</f>
        <v>42</v>
      </c>
      <c r="V7" s="47">
        <f>'[1]AMS_SAP PM Schedule_Plan'!$CI$7</f>
        <v>33</v>
      </c>
      <c r="W7" s="47">
        <f>'[1]AMS_SAP PM Schedule_Plan'!$CJ$7</f>
        <v>55</v>
      </c>
      <c r="X7" s="47">
        <f>'[1]AMS_SAP PM Schedule_Plan'!$CK$7</f>
        <v>37</v>
      </c>
      <c r="Y7" s="47">
        <f>'[1]AMS_SAP PM Schedule_Plan'!$CL$7</f>
        <v>57</v>
      </c>
      <c r="Z7" s="47">
        <f>'[1]AMS_SAP PM Schedule_Plan'!$CM$7</f>
        <v>37</v>
      </c>
      <c r="AA7" s="47">
        <f>'[1]AMS_SAP PM Schedule_Plan'!$CN$7</f>
        <v>42</v>
      </c>
      <c r="AB7" s="47">
        <f>'[1]AMS_SAP PM Schedule_Plan'!$CO$7</f>
        <v>33</v>
      </c>
      <c r="AC7" s="48">
        <f>SUM(Q7:AB7)</f>
        <v>522</v>
      </c>
      <c r="AD7" s="2"/>
      <c r="AE7" s="49" t="str">
        <f>'[1]AMS_SAP PM Schedule_Plan'!DF7</f>
        <v>Terestrial - Area (sqm)</v>
      </c>
      <c r="AF7" s="47">
        <f>'[1]AMS_SAP PM Schedule_Plan'!$DG$7</f>
        <v>252607.89431944364</v>
      </c>
      <c r="AG7" s="47">
        <f>'[1]AMS_SAP PM Schedule_Plan'!$DH$7</f>
        <v>495527.92282100808</v>
      </c>
      <c r="AH7" s="47">
        <f>'[1]AMS_SAP PM Schedule_Plan'!$DI$7</f>
        <v>699682.72156253434</v>
      </c>
      <c r="AI7" s="47">
        <f>'[1]AMS_SAP PM Schedule_Plan'!$DJ$7</f>
        <v>770099.5031100912</v>
      </c>
      <c r="AJ7" s="47">
        <f>'[1]AMS_SAP PM Schedule_Plan'!$DK$7</f>
        <v>324633.30779785314</v>
      </c>
      <c r="AK7" s="47">
        <f>'[1]AMS_SAP PM Schedule_Plan'!$DL$7</f>
        <v>583842.53210424085</v>
      </c>
      <c r="AL7" s="47">
        <f>'[1]AMS_SAP PM Schedule_Plan'!$DM$7</f>
        <v>252607.89431944364</v>
      </c>
      <c r="AM7" s="47">
        <f>'[1]AMS_SAP PM Schedule_Plan'!$DN$7</f>
        <v>495527.92282100808</v>
      </c>
      <c r="AN7" s="47">
        <f>'[1]AMS_SAP PM Schedule_Plan'!$DO$7</f>
        <v>699682.72156253434</v>
      </c>
      <c r="AO7" s="47">
        <f>'[1]AMS_SAP PM Schedule_Plan'!$DP$7</f>
        <v>770099.5031100912</v>
      </c>
      <c r="AP7" s="47">
        <f>'[1]AMS_SAP PM Schedule_Plan'!$DQ$7</f>
        <v>324633.30779785314</v>
      </c>
      <c r="AQ7" s="47">
        <f>'[1]AMS_SAP PM Schedule_Plan'!$DR$7</f>
        <v>583842.53210424085</v>
      </c>
      <c r="AR7" s="50">
        <f>SUM(AF7:AQ7)</f>
        <v>6252787.7634303421</v>
      </c>
      <c r="AS7" s="2"/>
      <c r="AT7" s="39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1"/>
      <c r="BH7" s="2"/>
      <c r="BI7" s="30"/>
      <c r="BJ7" s="31"/>
      <c r="BK7" s="31"/>
      <c r="BL7" s="31"/>
      <c r="BM7" s="32"/>
      <c r="BN7" s="31"/>
      <c r="BO7" s="31"/>
      <c r="BP7" s="31"/>
      <c r="BQ7" s="32"/>
      <c r="BR7" s="31"/>
      <c r="BS7" s="31"/>
      <c r="BT7" s="31"/>
      <c r="BU7" s="32"/>
      <c r="BV7" s="31"/>
      <c r="BW7" s="31"/>
      <c r="BX7" s="31"/>
      <c r="BY7" s="32"/>
      <c r="BZ7" s="33"/>
      <c r="CA7" s="34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2"/>
    </row>
    <row r="8" spans="1:98" s="14" customFormat="1" x14ac:dyDescent="0.3">
      <c r="A8" s="51" t="str">
        <f>'[1]AMS_SAP PM Schedule_Plan'!BA8&amp;": "&amp;'[1]AMS_SAP PM Schedule_Plan'!AZ8</f>
        <v>A01: Ironbark Creek</v>
      </c>
      <c r="B8" s="52" t="str">
        <f>'[1]AMS_SAP PM Schedule_Plan'!BB8</f>
        <v/>
      </c>
      <c r="C8" s="52" t="str">
        <f>'[1]AMS_SAP PM Schedule_Plan'!BC8</f>
        <v/>
      </c>
      <c r="D8" s="52" t="str">
        <f>'[1]AMS_SAP PM Schedule_Plan'!BD8</f>
        <v/>
      </c>
      <c r="E8" s="52" t="str">
        <f>'[1]AMS_SAP PM Schedule_Plan'!BE8</f>
        <v/>
      </c>
      <c r="F8" s="52" t="str">
        <f>'[1]AMS_SAP PM Schedule_Plan'!BF8</f>
        <v/>
      </c>
      <c r="G8" s="52" t="str">
        <f>'[1]AMS_SAP PM Schedule_Plan'!BG8</f>
        <v>DR, FG</v>
      </c>
      <c r="H8" s="52" t="str">
        <f>'[1]AMS_SAP PM Schedule_Plan'!BH8</f>
        <v/>
      </c>
      <c r="I8" s="52" t="str">
        <f>'[1]AMS_SAP PM Schedule_Plan'!BI8</f>
        <v/>
      </c>
      <c r="J8" s="52" t="str">
        <f>'[1]AMS_SAP PM Schedule_Plan'!BJ8</f>
        <v/>
      </c>
      <c r="K8" s="52" t="str">
        <f>'[1]AMS_SAP PM Schedule_Plan'!BK8</f>
        <v/>
      </c>
      <c r="L8" s="52" t="str">
        <f>'[1]AMS_SAP PM Schedule_Plan'!BL8</f>
        <v/>
      </c>
      <c r="M8" s="52" t="str">
        <f>'[1]AMS_SAP PM Schedule_Plan'!BM8</f>
        <v>DR, FG, LV, BP</v>
      </c>
      <c r="N8" s="53">
        <f>'[1]AMS_SAP PM Schedule_Plan'!BN8</f>
        <v>2</v>
      </c>
      <c r="O8" s="2"/>
      <c r="P8" s="51" t="str">
        <f>'[1]AMS_SAP PM Schedule_Plan'!CC8&amp;": "&amp;'[1]AMS_SAP PM Schedule_Plan'!AZ8</f>
        <v>A01: Ironbark Creek</v>
      </c>
      <c r="Q8" s="52" t="str">
        <f>'[1]AMS_SAP PM Schedule_Plan'!CD8</f>
        <v/>
      </c>
      <c r="R8" s="52" t="str">
        <f>'[1]AMS_SAP PM Schedule_Plan'!CE8</f>
        <v/>
      </c>
      <c r="S8" s="52" t="str">
        <f>'[1]AMS_SAP PM Schedule_Plan'!CF8</f>
        <v>LV</v>
      </c>
      <c r="T8" s="52" t="str">
        <f>'[1]AMS_SAP PM Schedule_Plan'!CG8</f>
        <v/>
      </c>
      <c r="U8" s="52" t="str">
        <f>'[1]AMS_SAP PM Schedule_Plan'!CH8</f>
        <v/>
      </c>
      <c r="V8" s="52" t="str">
        <f>'[1]AMS_SAP PM Schedule_Plan'!CI8</f>
        <v>FG, LV</v>
      </c>
      <c r="W8" s="52" t="str">
        <f>'[1]AMS_SAP PM Schedule_Plan'!CJ8</f>
        <v/>
      </c>
      <c r="X8" s="52" t="str">
        <f>'[1]AMS_SAP PM Schedule_Plan'!CK8</f>
        <v>LV</v>
      </c>
      <c r="Y8" s="52" t="str">
        <f>'[1]AMS_SAP PM Schedule_Plan'!CL8</f>
        <v/>
      </c>
      <c r="Z8" s="52" t="str">
        <f>'[1]AMS_SAP PM Schedule_Plan'!CM8</f>
        <v/>
      </c>
      <c r="AA8" s="52" t="str">
        <f>'[1]AMS_SAP PM Schedule_Plan'!CN8</f>
        <v/>
      </c>
      <c r="AB8" s="52" t="str">
        <f>'[1]AMS_SAP PM Schedule_Plan'!CO8</f>
        <v>FG, LV</v>
      </c>
      <c r="AC8" s="53">
        <f>'[1]AMS_SAP PM Schedule_Plan'!CP8</f>
        <v>4</v>
      </c>
      <c r="AD8" s="2"/>
      <c r="AE8" s="54" t="str">
        <f>'[1]AMS_SAP PM Schedule_Plan'!DF8&amp;": "&amp;'[1]AMS_SAP PM Schedule_Plan'!AZ8</f>
        <v>A01: Ironbark Creek</v>
      </c>
      <c r="AF8" s="52" t="str">
        <f>'[1]AMS_SAP PM Schedule_Plan'!DG8</f>
        <v/>
      </c>
      <c r="AG8" s="52" t="str">
        <f>'[1]AMS_SAP PM Schedule_Plan'!DH8</f>
        <v/>
      </c>
      <c r="AH8" s="52" t="str">
        <f>'[1]AMS_SAP PM Schedule_Plan'!DI8</f>
        <v/>
      </c>
      <c r="AI8" s="52" t="str">
        <f>'[1]AMS_SAP PM Schedule_Plan'!DJ8</f>
        <v/>
      </c>
      <c r="AJ8" s="52" t="str">
        <f>'[1]AMS_SAP PM Schedule_Plan'!DK8</f>
        <v>DR, LV</v>
      </c>
      <c r="AK8" s="52" t="str">
        <f>'[1]AMS_SAP PM Schedule_Plan'!DL8</f>
        <v/>
      </c>
      <c r="AL8" s="52" t="str">
        <f>'[1]AMS_SAP PM Schedule_Plan'!DM8</f>
        <v/>
      </c>
      <c r="AM8" s="52" t="str">
        <f>'[1]AMS_SAP PM Schedule_Plan'!$DN8</f>
        <v/>
      </c>
      <c r="AN8" s="52" t="str">
        <f>'[1]AMS_SAP PM Schedule_Plan'!DO8</f>
        <v/>
      </c>
      <c r="AO8" s="52" t="str">
        <f>'[1]AMS_SAP PM Schedule_Plan'!DP8</f>
        <v/>
      </c>
      <c r="AP8" s="52" t="str">
        <f>'[1]AMS_SAP PM Schedule_Plan'!DQ8</f>
        <v>DR, LV</v>
      </c>
      <c r="AQ8" s="52" t="str">
        <f>'[1]AMS_SAP PM Schedule_Plan'!DR8</f>
        <v/>
      </c>
      <c r="AR8" s="55">
        <f>'[1]AMS_SAP PM Schedule_Plan'!DS8</f>
        <v>2</v>
      </c>
      <c r="AS8" s="2"/>
      <c r="AT8" s="56" t="s">
        <v>6</v>
      </c>
      <c r="AU8" s="52"/>
      <c r="AV8" s="52"/>
      <c r="AW8" s="52" t="s">
        <v>7</v>
      </c>
      <c r="AX8" s="52"/>
      <c r="AY8" s="52"/>
      <c r="AZ8" s="52"/>
      <c r="BA8" s="52"/>
      <c r="BB8" s="52"/>
      <c r="BC8" s="52" t="s">
        <v>8</v>
      </c>
      <c r="BD8" s="52"/>
      <c r="BE8" s="52"/>
      <c r="BF8" s="52"/>
      <c r="BG8" s="57"/>
      <c r="BH8" s="2"/>
      <c r="BI8" s="30"/>
      <c r="BJ8" s="31"/>
      <c r="BK8" s="31"/>
      <c r="BL8" s="31"/>
      <c r="BM8" s="32"/>
      <c r="BN8" s="31"/>
      <c r="BO8" s="31"/>
      <c r="BP8" s="31"/>
      <c r="BQ8" s="32"/>
      <c r="BR8" s="31"/>
      <c r="BS8" s="31"/>
      <c r="BT8" s="31"/>
      <c r="BU8" s="32"/>
      <c r="BV8" s="31"/>
      <c r="BW8" s="31"/>
      <c r="BX8" s="31"/>
      <c r="BY8" s="32"/>
      <c r="BZ8" s="33"/>
      <c r="CA8" s="34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2"/>
    </row>
    <row r="9" spans="1:98" s="14" customFormat="1" x14ac:dyDescent="0.3">
      <c r="A9" s="58" t="str">
        <f>'[1]AMS_SAP PM Schedule_Plan'!BA9&amp;": "&amp;'[1]AMS_SAP PM Schedule_Plan'!AZ9</f>
        <v>A02: Tarro</v>
      </c>
      <c r="B9" s="52" t="str">
        <f>'[1]AMS_SAP PM Schedule_Plan'!BB9</f>
        <v/>
      </c>
      <c r="C9" s="52" t="str">
        <f>'[1]AMS_SAP PM Schedule_Plan'!BC9</f>
        <v/>
      </c>
      <c r="D9" s="52" t="str">
        <f>'[1]AMS_SAP PM Schedule_Plan'!BD9</f>
        <v/>
      </c>
      <c r="E9" s="52" t="str">
        <f>'[1]AMS_SAP PM Schedule_Plan'!BE9</f>
        <v/>
      </c>
      <c r="F9" s="52" t="str">
        <f>'[1]AMS_SAP PM Schedule_Plan'!BF9</f>
        <v/>
      </c>
      <c r="G9" s="52" t="str">
        <f>'[1]AMS_SAP PM Schedule_Plan'!BG9</f>
        <v>DR, FG</v>
      </c>
      <c r="H9" s="52" t="str">
        <f>'[1]AMS_SAP PM Schedule_Plan'!BH9</f>
        <v/>
      </c>
      <c r="I9" s="52" t="str">
        <f>'[1]AMS_SAP PM Schedule_Plan'!BI9</f>
        <v/>
      </c>
      <c r="J9" s="52" t="str">
        <f>'[1]AMS_SAP PM Schedule_Plan'!BJ9</f>
        <v/>
      </c>
      <c r="K9" s="52" t="str">
        <f>'[1]AMS_SAP PM Schedule_Plan'!BK9</f>
        <v/>
      </c>
      <c r="L9" s="52" t="str">
        <f>'[1]AMS_SAP PM Schedule_Plan'!BL9</f>
        <v/>
      </c>
      <c r="M9" s="52" t="str">
        <f>'[1]AMS_SAP PM Schedule_Plan'!BM9</f>
        <v>DR, FG, LV, BP</v>
      </c>
      <c r="N9" s="59">
        <f>'[1]AMS_SAP PM Schedule_Plan'!BN9</f>
        <v>2</v>
      </c>
      <c r="O9" s="2"/>
      <c r="P9" s="58" t="str">
        <f>'[1]AMS_SAP PM Schedule_Plan'!CC9&amp;": "&amp;'[1]AMS_SAP PM Schedule_Plan'!AZ9</f>
        <v>A02: Tarro</v>
      </c>
      <c r="Q9" s="52" t="str">
        <f>'[1]AMS_SAP PM Schedule_Plan'!CD9</f>
        <v/>
      </c>
      <c r="R9" s="52" t="str">
        <f>'[1]AMS_SAP PM Schedule_Plan'!CE9</f>
        <v/>
      </c>
      <c r="S9" s="52" t="str">
        <f>'[1]AMS_SAP PM Schedule_Plan'!CF9</f>
        <v>LV</v>
      </c>
      <c r="T9" s="52" t="str">
        <f>'[1]AMS_SAP PM Schedule_Plan'!CG9</f>
        <v/>
      </c>
      <c r="U9" s="52" t="str">
        <f>'[1]AMS_SAP PM Schedule_Plan'!CH9</f>
        <v/>
      </c>
      <c r="V9" s="52" t="str">
        <f>'[1]AMS_SAP PM Schedule_Plan'!CI9</f>
        <v>FG, LV</v>
      </c>
      <c r="W9" s="52" t="str">
        <f>'[1]AMS_SAP PM Schedule_Plan'!CJ9</f>
        <v/>
      </c>
      <c r="X9" s="52" t="str">
        <f>'[1]AMS_SAP PM Schedule_Plan'!CK9</f>
        <v>LV</v>
      </c>
      <c r="Y9" s="52" t="str">
        <f>'[1]AMS_SAP PM Schedule_Plan'!CL9</f>
        <v/>
      </c>
      <c r="Z9" s="52" t="str">
        <f>'[1]AMS_SAP PM Schedule_Plan'!CM9</f>
        <v/>
      </c>
      <c r="AA9" s="52" t="str">
        <f>'[1]AMS_SAP PM Schedule_Plan'!CN9</f>
        <v/>
      </c>
      <c r="AB9" s="52" t="str">
        <f>'[1]AMS_SAP PM Schedule_Plan'!CO9</f>
        <v>FG, LV</v>
      </c>
      <c r="AC9" s="59">
        <f>'[1]AMS_SAP PM Schedule_Plan'!CP9</f>
        <v>4</v>
      </c>
      <c r="AD9" s="2"/>
      <c r="AE9" s="60" t="str">
        <f>'[1]AMS_SAP PM Schedule_Plan'!DF9&amp;": "&amp;'[1]AMS_SAP PM Schedule_Plan'!AZ9</f>
        <v>A02: Tarro</v>
      </c>
      <c r="AF9" s="52" t="str">
        <f>'[1]AMS_SAP PM Schedule_Plan'!DG9</f>
        <v/>
      </c>
      <c r="AG9" s="52" t="str">
        <f>'[1]AMS_SAP PM Schedule_Plan'!DH9</f>
        <v/>
      </c>
      <c r="AH9" s="52" t="str">
        <f>'[1]AMS_SAP PM Schedule_Plan'!DI9</f>
        <v/>
      </c>
      <c r="AI9" s="52" t="str">
        <f>'[1]AMS_SAP PM Schedule_Plan'!DJ9</f>
        <v/>
      </c>
      <c r="AJ9" s="52" t="str">
        <f>'[1]AMS_SAP PM Schedule_Plan'!DK9</f>
        <v>DR, LV</v>
      </c>
      <c r="AK9" s="52" t="str">
        <f>'[1]AMS_SAP PM Schedule_Plan'!DL9</f>
        <v/>
      </c>
      <c r="AL9" s="52" t="str">
        <f>'[1]AMS_SAP PM Schedule_Plan'!DM9</f>
        <v/>
      </c>
      <c r="AM9" s="52" t="str">
        <f>'[1]AMS_SAP PM Schedule_Plan'!DN9</f>
        <v/>
      </c>
      <c r="AN9" s="52" t="str">
        <f>'[1]AMS_SAP PM Schedule_Plan'!DO9</f>
        <v/>
      </c>
      <c r="AO9" s="52" t="str">
        <f>'[1]AMS_SAP PM Schedule_Plan'!DP9</f>
        <v/>
      </c>
      <c r="AP9" s="52" t="str">
        <f>'[1]AMS_SAP PM Schedule_Plan'!DQ9</f>
        <v>DR, LV</v>
      </c>
      <c r="AQ9" s="52" t="str">
        <f>'[1]AMS_SAP PM Schedule_Plan'!DR9</f>
        <v/>
      </c>
      <c r="AR9" s="61">
        <f>'[1]AMS_SAP PM Schedule_Plan'!DS9</f>
        <v>2</v>
      </c>
      <c r="AS9" s="2"/>
      <c r="AT9" s="62" t="s">
        <v>9</v>
      </c>
      <c r="AU9" s="52"/>
      <c r="AV9" s="52"/>
      <c r="AW9" s="52" t="s">
        <v>7</v>
      </c>
      <c r="AX9" s="52"/>
      <c r="AY9" s="52"/>
      <c r="AZ9" s="52"/>
      <c r="BA9" s="52"/>
      <c r="BB9" s="52"/>
      <c r="BC9" s="52" t="s">
        <v>8</v>
      </c>
      <c r="BD9" s="52"/>
      <c r="BE9" s="52"/>
      <c r="BF9" s="52"/>
      <c r="BG9" s="63"/>
      <c r="BH9" s="2"/>
      <c r="BI9" s="64"/>
      <c r="BJ9" s="65"/>
      <c r="BK9" s="65"/>
      <c r="BL9" s="65"/>
      <c r="BM9" s="32"/>
      <c r="BN9" s="65"/>
      <c r="BO9" s="65"/>
      <c r="BP9" s="65"/>
      <c r="BQ9" s="32"/>
      <c r="BR9" s="65"/>
      <c r="BS9" s="65"/>
      <c r="BT9" s="65"/>
      <c r="BU9" s="32"/>
      <c r="BV9" s="65"/>
      <c r="BW9" s="65"/>
      <c r="BX9" s="65"/>
      <c r="BY9" s="32"/>
      <c r="BZ9" s="33"/>
      <c r="CA9" s="34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2"/>
    </row>
    <row r="10" spans="1:98" s="14" customFormat="1" x14ac:dyDescent="0.3">
      <c r="A10" s="58" t="str">
        <f>'[1]AMS_SAP PM Schedule_Plan'!BA10&amp;": "&amp;'[1]AMS_SAP PM Schedule_Plan'!AZ10</f>
        <v>A03: Port Stephens</v>
      </c>
      <c r="B10" s="52" t="str">
        <f>'[1]AMS_SAP PM Schedule_Plan'!BB10</f>
        <v/>
      </c>
      <c r="C10" s="52" t="str">
        <f>'[1]AMS_SAP PM Schedule_Plan'!BC10</f>
        <v/>
      </c>
      <c r="D10" s="52" t="str">
        <f>'[1]AMS_SAP PM Schedule_Plan'!BD10</f>
        <v/>
      </c>
      <c r="E10" s="52" t="str">
        <f>'[1]AMS_SAP PM Schedule_Plan'!BE10</f>
        <v/>
      </c>
      <c r="F10" s="52" t="str">
        <f>'[1]AMS_SAP PM Schedule_Plan'!BF10</f>
        <v/>
      </c>
      <c r="G10" s="52" t="str">
        <f>'[1]AMS_SAP PM Schedule_Plan'!BG10</f>
        <v>DR, FG</v>
      </c>
      <c r="H10" s="52" t="str">
        <f>'[1]AMS_SAP PM Schedule_Plan'!BH10</f>
        <v/>
      </c>
      <c r="I10" s="52" t="str">
        <f>'[1]AMS_SAP PM Schedule_Plan'!BI10</f>
        <v/>
      </c>
      <c r="J10" s="52" t="str">
        <f>'[1]AMS_SAP PM Schedule_Plan'!BJ10</f>
        <v/>
      </c>
      <c r="K10" s="52" t="str">
        <f>'[1]AMS_SAP PM Schedule_Plan'!BK10</f>
        <v/>
      </c>
      <c r="L10" s="52" t="str">
        <f>'[1]AMS_SAP PM Schedule_Plan'!BL10</f>
        <v/>
      </c>
      <c r="M10" s="52" t="str">
        <f>'[1]AMS_SAP PM Schedule_Plan'!BM10</f>
        <v>DR, FG, LV, BP</v>
      </c>
      <c r="N10" s="59">
        <f>'[1]AMS_SAP PM Schedule_Plan'!BN10</f>
        <v>2</v>
      </c>
      <c r="O10" s="2"/>
      <c r="P10" s="58" t="str">
        <f>'[1]AMS_SAP PM Schedule_Plan'!CC10&amp;": "&amp;'[1]AMS_SAP PM Schedule_Plan'!AZ10</f>
        <v>A03: Port Stephens</v>
      </c>
      <c r="Q10" s="52" t="str">
        <f>'[1]AMS_SAP PM Schedule_Plan'!CD10</f>
        <v/>
      </c>
      <c r="R10" s="52" t="str">
        <f>'[1]AMS_SAP PM Schedule_Plan'!CE10</f>
        <v/>
      </c>
      <c r="S10" s="52" t="str">
        <f>'[1]AMS_SAP PM Schedule_Plan'!CF10</f>
        <v>LV</v>
      </c>
      <c r="T10" s="52" t="str">
        <f>'[1]AMS_SAP PM Schedule_Plan'!CG10</f>
        <v/>
      </c>
      <c r="U10" s="52" t="str">
        <f>'[1]AMS_SAP PM Schedule_Plan'!CH10</f>
        <v/>
      </c>
      <c r="V10" s="52" t="str">
        <f>'[1]AMS_SAP PM Schedule_Plan'!CI10</f>
        <v>FG, LV</v>
      </c>
      <c r="W10" s="52" t="str">
        <f>'[1]AMS_SAP PM Schedule_Plan'!CJ10</f>
        <v/>
      </c>
      <c r="X10" s="52" t="str">
        <f>'[1]AMS_SAP PM Schedule_Plan'!CK10</f>
        <v>LV</v>
      </c>
      <c r="Y10" s="52" t="str">
        <f>'[1]AMS_SAP PM Schedule_Plan'!CL10</f>
        <v/>
      </c>
      <c r="Z10" s="52" t="str">
        <f>'[1]AMS_SAP PM Schedule_Plan'!CM10</f>
        <v/>
      </c>
      <c r="AA10" s="52" t="str">
        <f>'[1]AMS_SAP PM Schedule_Plan'!CN10</f>
        <v/>
      </c>
      <c r="AB10" s="52" t="str">
        <f>'[1]AMS_SAP PM Schedule_Plan'!CO10</f>
        <v>FG, LV</v>
      </c>
      <c r="AC10" s="59">
        <f>'[1]AMS_SAP PM Schedule_Plan'!CP10</f>
        <v>4</v>
      </c>
      <c r="AD10" s="2"/>
      <c r="AE10" s="60" t="str">
        <f>'[1]AMS_SAP PM Schedule_Plan'!DF10&amp;": "&amp;'[1]AMS_SAP PM Schedule_Plan'!AZ10</f>
        <v>A03: Port Stephens</v>
      </c>
      <c r="AF10" s="52" t="str">
        <f>'[1]AMS_SAP PM Schedule_Plan'!DG10</f>
        <v/>
      </c>
      <c r="AG10" s="52" t="str">
        <f>'[1]AMS_SAP PM Schedule_Plan'!DH10</f>
        <v/>
      </c>
      <c r="AH10" s="52" t="str">
        <f>'[1]AMS_SAP PM Schedule_Plan'!DI10</f>
        <v/>
      </c>
      <c r="AI10" s="52" t="str">
        <f>'[1]AMS_SAP PM Schedule_Plan'!DJ10</f>
        <v/>
      </c>
      <c r="AJ10" s="52" t="str">
        <f>'[1]AMS_SAP PM Schedule_Plan'!DK10</f>
        <v>DR, LV</v>
      </c>
      <c r="AK10" s="52" t="str">
        <f>'[1]AMS_SAP PM Schedule_Plan'!DL10</f>
        <v/>
      </c>
      <c r="AL10" s="52" t="str">
        <f>'[1]AMS_SAP PM Schedule_Plan'!DM10</f>
        <v/>
      </c>
      <c r="AM10" s="52" t="str">
        <f>'[1]AMS_SAP PM Schedule_Plan'!DN10</f>
        <v/>
      </c>
      <c r="AN10" s="52" t="str">
        <f>'[1]AMS_SAP PM Schedule_Plan'!DO10</f>
        <v/>
      </c>
      <c r="AO10" s="52" t="str">
        <f>'[1]AMS_SAP PM Schedule_Plan'!DP10</f>
        <v/>
      </c>
      <c r="AP10" s="52" t="str">
        <f>'[1]AMS_SAP PM Schedule_Plan'!DQ10</f>
        <v>DR, LV</v>
      </c>
      <c r="AQ10" s="52" t="str">
        <f>'[1]AMS_SAP PM Schedule_Plan'!DR10</f>
        <v/>
      </c>
      <c r="AR10" s="61">
        <f>'[1]AMS_SAP PM Schedule_Plan'!DS10</f>
        <v>2</v>
      </c>
      <c r="AS10" s="2"/>
      <c r="AT10" s="62" t="s">
        <v>10</v>
      </c>
      <c r="AU10" s="52"/>
      <c r="AV10" s="52"/>
      <c r="AW10" s="52" t="s">
        <v>7</v>
      </c>
      <c r="AX10" s="52"/>
      <c r="AY10" s="52"/>
      <c r="AZ10" s="52"/>
      <c r="BA10" s="52"/>
      <c r="BB10" s="52"/>
      <c r="BC10" s="52" t="s">
        <v>8</v>
      </c>
      <c r="BD10" s="52"/>
      <c r="BE10" s="52"/>
      <c r="BF10" s="52"/>
      <c r="BG10" s="63"/>
      <c r="BH10" s="2"/>
      <c r="BI10" s="66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4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2"/>
    </row>
    <row r="11" spans="1:98" s="14" customFormat="1" x14ac:dyDescent="0.3">
      <c r="A11" s="58" t="str">
        <f>'[1]AMS_SAP PM Schedule_Plan'!BA11&amp;": "&amp;'[1]AMS_SAP PM Schedule_Plan'!AZ11</f>
        <v>A04: Raymond Terrace</v>
      </c>
      <c r="B11" s="52" t="str">
        <f>'[1]AMS_SAP PM Schedule_Plan'!BB11</f>
        <v/>
      </c>
      <c r="C11" s="52" t="str">
        <f>'[1]AMS_SAP PM Schedule_Plan'!BC11</f>
        <v/>
      </c>
      <c r="D11" s="52" t="str">
        <f>'[1]AMS_SAP PM Schedule_Plan'!BD11</f>
        <v/>
      </c>
      <c r="E11" s="52" t="str">
        <f>'[1]AMS_SAP PM Schedule_Plan'!BE11</f>
        <v/>
      </c>
      <c r="F11" s="52" t="str">
        <f>'[1]AMS_SAP PM Schedule_Plan'!BF11</f>
        <v/>
      </c>
      <c r="G11" s="52" t="str">
        <f>'[1]AMS_SAP PM Schedule_Plan'!BG11</f>
        <v>DR, FG</v>
      </c>
      <c r="H11" s="52" t="str">
        <f>'[1]AMS_SAP PM Schedule_Plan'!BH11</f>
        <v/>
      </c>
      <c r="I11" s="52" t="str">
        <f>'[1]AMS_SAP PM Schedule_Plan'!BI11</f>
        <v/>
      </c>
      <c r="J11" s="52" t="str">
        <f>'[1]AMS_SAP PM Schedule_Plan'!BJ11</f>
        <v/>
      </c>
      <c r="K11" s="52" t="str">
        <f>'[1]AMS_SAP PM Schedule_Plan'!BK11</f>
        <v/>
      </c>
      <c r="L11" s="52" t="str">
        <f>'[1]AMS_SAP PM Schedule_Plan'!BL11</f>
        <v/>
      </c>
      <c r="M11" s="52" t="str">
        <f>'[1]AMS_SAP PM Schedule_Plan'!BM11</f>
        <v>DR, FG, LV, BP</v>
      </c>
      <c r="N11" s="59">
        <f>'[1]AMS_SAP PM Schedule_Plan'!BN11</f>
        <v>2</v>
      </c>
      <c r="O11" s="2"/>
      <c r="P11" s="58" t="str">
        <f>'[1]AMS_SAP PM Schedule_Plan'!CC11&amp;": "&amp;'[1]AMS_SAP PM Schedule_Plan'!AZ11</f>
        <v>A04: Raymond Terrace</v>
      </c>
      <c r="Q11" s="52" t="str">
        <f>'[1]AMS_SAP PM Schedule_Plan'!CD11</f>
        <v/>
      </c>
      <c r="R11" s="52" t="str">
        <f>'[1]AMS_SAP PM Schedule_Plan'!CE11</f>
        <v/>
      </c>
      <c r="S11" s="52" t="str">
        <f>'[1]AMS_SAP PM Schedule_Plan'!CF11</f>
        <v>LV</v>
      </c>
      <c r="T11" s="52" t="str">
        <f>'[1]AMS_SAP PM Schedule_Plan'!CG11</f>
        <v>LV</v>
      </c>
      <c r="U11" s="52" t="str">
        <f>'[1]AMS_SAP PM Schedule_Plan'!CH11</f>
        <v>LV</v>
      </c>
      <c r="V11" s="52" t="str">
        <f>'[1]AMS_SAP PM Schedule_Plan'!CI11</f>
        <v>FG, LV</v>
      </c>
      <c r="W11" s="52" t="str">
        <f>'[1]AMS_SAP PM Schedule_Plan'!CJ11</f>
        <v>LV</v>
      </c>
      <c r="X11" s="52" t="str">
        <f>'[1]AMS_SAP PM Schedule_Plan'!CK11</f>
        <v>LV</v>
      </c>
      <c r="Y11" s="52" t="str">
        <f>'[1]AMS_SAP PM Schedule_Plan'!CL11</f>
        <v/>
      </c>
      <c r="Z11" s="52" t="str">
        <f>'[1]AMS_SAP PM Schedule_Plan'!CM11</f>
        <v/>
      </c>
      <c r="AA11" s="52" t="str">
        <f>'[1]AMS_SAP PM Schedule_Plan'!CN11</f>
        <v/>
      </c>
      <c r="AB11" s="52" t="str">
        <f>'[1]AMS_SAP PM Schedule_Plan'!CO11</f>
        <v>FG, LV</v>
      </c>
      <c r="AC11" s="59">
        <f>'[1]AMS_SAP PM Schedule_Plan'!CP11</f>
        <v>7</v>
      </c>
      <c r="AD11" s="2"/>
      <c r="AE11" s="60" t="str">
        <f>'[1]AMS_SAP PM Schedule_Plan'!DF11&amp;": "&amp;'[1]AMS_SAP PM Schedule_Plan'!AZ11</f>
        <v>A04: Raymond Terrace</v>
      </c>
      <c r="AF11" s="52" t="str">
        <f>'[1]AMS_SAP PM Schedule_Plan'!DG11</f>
        <v/>
      </c>
      <c r="AG11" s="52" t="str">
        <f>'[1]AMS_SAP PM Schedule_Plan'!DH11</f>
        <v/>
      </c>
      <c r="AH11" s="52" t="str">
        <f>'[1]AMS_SAP PM Schedule_Plan'!DI11</f>
        <v/>
      </c>
      <c r="AI11" s="52" t="str">
        <f>'[1]AMS_SAP PM Schedule_Plan'!DJ11</f>
        <v/>
      </c>
      <c r="AJ11" s="52" t="str">
        <f>'[1]AMS_SAP PM Schedule_Plan'!DK11</f>
        <v>DR, LV</v>
      </c>
      <c r="AK11" s="52" t="str">
        <f>'[1]AMS_SAP PM Schedule_Plan'!DL11</f>
        <v/>
      </c>
      <c r="AL11" s="52" t="str">
        <f>'[1]AMS_SAP PM Schedule_Plan'!DM11</f>
        <v/>
      </c>
      <c r="AM11" s="52" t="str">
        <f>'[1]AMS_SAP PM Schedule_Plan'!DN11</f>
        <v/>
      </c>
      <c r="AN11" s="52" t="str">
        <f>'[1]AMS_SAP PM Schedule_Plan'!DO11</f>
        <v/>
      </c>
      <c r="AO11" s="52" t="str">
        <f>'[1]AMS_SAP PM Schedule_Plan'!DP11</f>
        <v/>
      </c>
      <c r="AP11" s="52" t="str">
        <f>'[1]AMS_SAP PM Schedule_Plan'!DQ11</f>
        <v>DR, LV</v>
      </c>
      <c r="AQ11" s="52" t="str">
        <f>'[1]AMS_SAP PM Schedule_Plan'!DR11</f>
        <v/>
      </c>
      <c r="AR11" s="61">
        <f>'[1]AMS_SAP PM Schedule_Plan'!DS11</f>
        <v>2</v>
      </c>
      <c r="AS11" s="2"/>
      <c r="AT11" s="62" t="s">
        <v>11</v>
      </c>
      <c r="AU11" s="52"/>
      <c r="AV11" s="52"/>
      <c r="AW11" s="52" t="s">
        <v>7</v>
      </c>
      <c r="AX11" s="52"/>
      <c r="AY11" s="52"/>
      <c r="AZ11" s="52"/>
      <c r="BA11" s="52"/>
      <c r="BB11" s="52"/>
      <c r="BC11" s="52" t="s">
        <v>8</v>
      </c>
      <c r="BD11" s="52"/>
      <c r="BE11" s="52"/>
      <c r="BF11" s="52"/>
      <c r="BG11" s="63"/>
      <c r="BH11" s="2"/>
      <c r="BI11" s="67"/>
      <c r="BJ11" s="68"/>
      <c r="BK11" s="68"/>
      <c r="BL11" s="68"/>
      <c r="BM11" s="69"/>
      <c r="BN11" s="68"/>
      <c r="BO11" s="68"/>
      <c r="BP11" s="68"/>
      <c r="BQ11" s="69"/>
      <c r="BR11" s="68"/>
      <c r="BS11" s="68"/>
      <c r="BT11" s="68"/>
      <c r="BU11" s="69"/>
      <c r="BV11" s="68"/>
      <c r="BW11" s="68"/>
      <c r="BX11" s="68"/>
      <c r="BY11" s="69"/>
      <c r="BZ11" s="70"/>
      <c r="CA11" s="34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2"/>
    </row>
    <row r="12" spans="1:98" s="14" customFormat="1" x14ac:dyDescent="0.3">
      <c r="A12" s="58" t="str">
        <f>'[1]AMS_SAP PM Schedule_Plan'!BA12&amp;": "&amp;'[1]AMS_SAP PM Schedule_Plan'!AZ12</f>
        <v>A05: Wiliams</v>
      </c>
      <c r="B12" s="52" t="str">
        <f>'[1]AMS_SAP PM Schedule_Plan'!BB12</f>
        <v>DR, FG, LV, BP</v>
      </c>
      <c r="C12" s="52" t="str">
        <f>'[1]AMS_SAP PM Schedule_Plan'!BC12</f>
        <v/>
      </c>
      <c r="D12" s="52" t="str">
        <f>'[1]AMS_SAP PM Schedule_Plan'!BD12</f>
        <v/>
      </c>
      <c r="E12" s="52" t="str">
        <f>'[1]AMS_SAP PM Schedule_Plan'!BE12</f>
        <v/>
      </c>
      <c r="F12" s="52" t="str">
        <f>'[1]AMS_SAP PM Schedule_Plan'!BF12</f>
        <v/>
      </c>
      <c r="G12" s="52" t="str">
        <f>'[1]AMS_SAP PM Schedule_Plan'!BG12</f>
        <v/>
      </c>
      <c r="H12" s="52" t="str">
        <f>'[1]AMS_SAP PM Schedule_Plan'!BH12</f>
        <v>DR, FG</v>
      </c>
      <c r="I12" s="52" t="str">
        <f>'[1]AMS_SAP PM Schedule_Plan'!BI12</f>
        <v/>
      </c>
      <c r="J12" s="52" t="str">
        <f>'[1]AMS_SAP PM Schedule_Plan'!BJ12</f>
        <v/>
      </c>
      <c r="K12" s="52" t="str">
        <f>'[1]AMS_SAP PM Schedule_Plan'!BK12</f>
        <v/>
      </c>
      <c r="L12" s="52" t="str">
        <f>'[1]AMS_SAP PM Schedule_Plan'!BL12</f>
        <v/>
      </c>
      <c r="M12" s="52" t="str">
        <f>'[1]AMS_SAP PM Schedule_Plan'!BM12</f>
        <v/>
      </c>
      <c r="N12" s="59">
        <f>'[1]AMS_SAP PM Schedule_Plan'!BN12</f>
        <v>2</v>
      </c>
      <c r="O12" s="2"/>
      <c r="P12" s="58" t="str">
        <f>'[1]AMS_SAP PM Schedule_Plan'!CC12&amp;": "&amp;'[1]AMS_SAP PM Schedule_Plan'!AZ12</f>
        <v>A05: Wiliams</v>
      </c>
      <c r="Q12" s="52" t="str">
        <f>'[1]AMS_SAP PM Schedule_Plan'!CD12</f>
        <v>FG, LV</v>
      </c>
      <c r="R12" s="52" t="str">
        <f>'[1]AMS_SAP PM Schedule_Plan'!CE12</f>
        <v/>
      </c>
      <c r="S12" s="52" t="str">
        <f>'[1]AMS_SAP PM Schedule_Plan'!CF12</f>
        <v/>
      </c>
      <c r="T12" s="52" t="str">
        <f>'[1]AMS_SAP PM Schedule_Plan'!CG12</f>
        <v>LV</v>
      </c>
      <c r="U12" s="52" t="str">
        <f>'[1]AMS_SAP PM Schedule_Plan'!CH12</f>
        <v>LV</v>
      </c>
      <c r="V12" s="52" t="str">
        <f>'[1]AMS_SAP PM Schedule_Plan'!CI12</f>
        <v>LV</v>
      </c>
      <c r="W12" s="52" t="str">
        <f>'[1]AMS_SAP PM Schedule_Plan'!CJ12</f>
        <v>FG, LV</v>
      </c>
      <c r="X12" s="52" t="str">
        <f>'[1]AMS_SAP PM Schedule_Plan'!CK12</f>
        <v>LV</v>
      </c>
      <c r="Y12" s="52" t="str">
        <f>'[1]AMS_SAP PM Schedule_Plan'!CL12</f>
        <v/>
      </c>
      <c r="Z12" s="52" t="str">
        <f>'[1]AMS_SAP PM Schedule_Plan'!CM12</f>
        <v>LV</v>
      </c>
      <c r="AA12" s="52" t="str">
        <f>'[1]AMS_SAP PM Schedule_Plan'!CN12</f>
        <v/>
      </c>
      <c r="AB12" s="52" t="str">
        <f>'[1]AMS_SAP PM Schedule_Plan'!CO12</f>
        <v/>
      </c>
      <c r="AC12" s="59">
        <f>'[1]AMS_SAP PM Schedule_Plan'!CP12</f>
        <v>7</v>
      </c>
      <c r="AD12" s="2"/>
      <c r="AE12" s="60" t="str">
        <f>'[1]AMS_SAP PM Schedule_Plan'!DF12&amp;": "&amp;'[1]AMS_SAP PM Schedule_Plan'!AZ12</f>
        <v>A05: Wiliams</v>
      </c>
      <c r="AF12" s="52" t="str">
        <f>'[1]AMS_SAP PM Schedule_Plan'!DG12</f>
        <v/>
      </c>
      <c r="AG12" s="52" t="str">
        <f>'[1]AMS_SAP PM Schedule_Plan'!DH12</f>
        <v/>
      </c>
      <c r="AH12" s="52" t="str">
        <f>'[1]AMS_SAP PM Schedule_Plan'!DI12</f>
        <v/>
      </c>
      <c r="AI12" s="52" t="str">
        <f>'[1]AMS_SAP PM Schedule_Plan'!DJ12</f>
        <v/>
      </c>
      <c r="AJ12" s="52" t="str">
        <f>'[1]AMS_SAP PM Schedule_Plan'!DK12</f>
        <v/>
      </c>
      <c r="AK12" s="52" t="str">
        <f>'[1]AMS_SAP PM Schedule_Plan'!DL12</f>
        <v>DR, LV</v>
      </c>
      <c r="AL12" s="52" t="str">
        <f>'[1]AMS_SAP PM Schedule_Plan'!DM12</f>
        <v/>
      </c>
      <c r="AM12" s="52" t="str">
        <f>'[1]AMS_SAP PM Schedule_Plan'!DN12</f>
        <v/>
      </c>
      <c r="AN12" s="52" t="str">
        <f>'[1]AMS_SAP PM Schedule_Plan'!DO12</f>
        <v/>
      </c>
      <c r="AO12" s="52" t="str">
        <f>'[1]AMS_SAP PM Schedule_Plan'!DP12</f>
        <v/>
      </c>
      <c r="AP12" s="52" t="str">
        <f>'[1]AMS_SAP PM Schedule_Plan'!DQ12</f>
        <v/>
      </c>
      <c r="AQ12" s="52" t="str">
        <f>'[1]AMS_SAP PM Schedule_Plan'!DR12</f>
        <v>DR, LV</v>
      </c>
      <c r="AR12" s="61">
        <f>'[1]AMS_SAP PM Schedule_Plan'!DS12</f>
        <v>2</v>
      </c>
      <c r="AS12" s="2"/>
      <c r="AT12" s="62" t="s">
        <v>12</v>
      </c>
      <c r="AU12" s="52"/>
      <c r="AV12" s="52"/>
      <c r="AW12" s="52"/>
      <c r="AX12" s="52" t="s">
        <v>7</v>
      </c>
      <c r="AY12" s="52"/>
      <c r="AZ12" s="52"/>
      <c r="BA12" s="52"/>
      <c r="BB12" s="52"/>
      <c r="BC12" s="52"/>
      <c r="BD12" s="52" t="s">
        <v>8</v>
      </c>
      <c r="BE12" s="52"/>
      <c r="BF12" s="52"/>
      <c r="BG12" s="63"/>
      <c r="BH12" s="2"/>
      <c r="BI12" s="71"/>
      <c r="BJ12" s="31"/>
      <c r="BK12" s="31"/>
      <c r="BL12" s="31"/>
      <c r="BM12" s="72"/>
      <c r="BN12" s="31"/>
      <c r="BO12" s="31"/>
      <c r="BP12" s="31"/>
      <c r="BQ12" s="72"/>
      <c r="BR12" s="31"/>
      <c r="BS12" s="31"/>
      <c r="BT12" s="31"/>
      <c r="BU12" s="72"/>
      <c r="BV12" s="31"/>
      <c r="BW12" s="31"/>
      <c r="BX12" s="31"/>
      <c r="BY12" s="72"/>
      <c r="BZ12" s="70"/>
      <c r="CA12" s="34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2"/>
    </row>
    <row r="13" spans="1:98" s="14" customFormat="1" x14ac:dyDescent="0.3">
      <c r="A13" s="58" t="str">
        <f>'[1]AMS_SAP PM Schedule_Plan'!BA13&amp;": "&amp;'[1]AMS_SAP PM Schedule_Plan'!AZ13</f>
        <v>A06: Hinton</v>
      </c>
      <c r="B13" s="52" t="str">
        <f>'[1]AMS_SAP PM Schedule_Plan'!BB13</f>
        <v/>
      </c>
      <c r="C13" s="52" t="str">
        <f>'[1]AMS_SAP PM Schedule_Plan'!BC13</f>
        <v/>
      </c>
      <c r="D13" s="52" t="str">
        <f>'[1]AMS_SAP PM Schedule_Plan'!BD13</f>
        <v/>
      </c>
      <c r="E13" s="52" t="str">
        <f>'[1]AMS_SAP PM Schedule_Plan'!BE13</f>
        <v/>
      </c>
      <c r="F13" s="52" t="str">
        <f>'[1]AMS_SAP PM Schedule_Plan'!BF13</f>
        <v>DR, FG, LV, BP</v>
      </c>
      <c r="G13" s="52" t="str">
        <f>'[1]AMS_SAP PM Schedule_Plan'!BG13</f>
        <v/>
      </c>
      <c r="H13" s="52" t="str">
        <f>'[1]AMS_SAP PM Schedule_Plan'!BH13</f>
        <v/>
      </c>
      <c r="I13" s="52" t="str">
        <f>'[1]AMS_SAP PM Schedule_Plan'!BI13</f>
        <v/>
      </c>
      <c r="J13" s="52" t="str">
        <f>'[1]AMS_SAP PM Schedule_Plan'!BJ13</f>
        <v/>
      </c>
      <c r="K13" s="52" t="str">
        <f>'[1]AMS_SAP PM Schedule_Plan'!BK13</f>
        <v/>
      </c>
      <c r="L13" s="52" t="str">
        <f>'[1]AMS_SAP PM Schedule_Plan'!BL13</f>
        <v>DR, FG</v>
      </c>
      <c r="M13" s="52" t="str">
        <f>'[1]AMS_SAP PM Schedule_Plan'!BM13</f>
        <v/>
      </c>
      <c r="N13" s="59">
        <f>'[1]AMS_SAP PM Schedule_Plan'!BN13</f>
        <v>2</v>
      </c>
      <c r="O13" s="2"/>
      <c r="P13" s="58" t="str">
        <f>'[1]AMS_SAP PM Schedule_Plan'!CC13&amp;": "&amp;'[1]AMS_SAP PM Schedule_Plan'!AZ13</f>
        <v>A06: Hinton</v>
      </c>
      <c r="Q13" s="52" t="str">
        <f>'[1]AMS_SAP PM Schedule_Plan'!CD13</f>
        <v/>
      </c>
      <c r="R13" s="52" t="str">
        <f>'[1]AMS_SAP PM Schedule_Plan'!CE13</f>
        <v/>
      </c>
      <c r="S13" s="52" t="str">
        <f>'[1]AMS_SAP PM Schedule_Plan'!CF13</f>
        <v>LV</v>
      </c>
      <c r="T13" s="52" t="str">
        <f>'[1]AMS_SAP PM Schedule_Plan'!CG13</f>
        <v/>
      </c>
      <c r="U13" s="52" t="str">
        <f>'[1]AMS_SAP PM Schedule_Plan'!CH13</f>
        <v>FG, LV</v>
      </c>
      <c r="V13" s="52" t="str">
        <f>'[1]AMS_SAP PM Schedule_Plan'!CI13</f>
        <v/>
      </c>
      <c r="W13" s="52" t="str">
        <f>'[1]AMS_SAP PM Schedule_Plan'!CJ13</f>
        <v/>
      </c>
      <c r="X13" s="52" t="str">
        <f>'[1]AMS_SAP PM Schedule_Plan'!CK13</f>
        <v>LV</v>
      </c>
      <c r="Y13" s="52" t="str">
        <f>'[1]AMS_SAP PM Schedule_Plan'!CL13</f>
        <v/>
      </c>
      <c r="Z13" s="52" t="str">
        <f>'[1]AMS_SAP PM Schedule_Plan'!CM13</f>
        <v/>
      </c>
      <c r="AA13" s="52" t="str">
        <f>'[1]AMS_SAP PM Schedule_Plan'!CN13</f>
        <v>FG, LV</v>
      </c>
      <c r="AB13" s="52" t="str">
        <f>'[1]AMS_SAP PM Schedule_Plan'!CO13</f>
        <v/>
      </c>
      <c r="AC13" s="59">
        <f>'[1]AMS_SAP PM Schedule_Plan'!CP13</f>
        <v>4</v>
      </c>
      <c r="AD13" s="2"/>
      <c r="AE13" s="60" t="str">
        <f>'[1]AMS_SAP PM Schedule_Plan'!DF13&amp;": "&amp;'[1]AMS_SAP PM Schedule_Plan'!AZ13</f>
        <v>A06: Hinton</v>
      </c>
      <c r="AF13" s="52" t="str">
        <f>'[1]AMS_SAP PM Schedule_Plan'!DG13</f>
        <v/>
      </c>
      <c r="AG13" s="52" t="str">
        <f>'[1]AMS_SAP PM Schedule_Plan'!DH13</f>
        <v/>
      </c>
      <c r="AH13" s="52" t="str">
        <f>'[1]AMS_SAP PM Schedule_Plan'!DI13</f>
        <v/>
      </c>
      <c r="AI13" s="52" t="str">
        <f>'[1]AMS_SAP PM Schedule_Plan'!DJ13</f>
        <v>DR, LV, SW</v>
      </c>
      <c r="AJ13" s="52" t="str">
        <f>'[1]AMS_SAP PM Schedule_Plan'!DK13</f>
        <v/>
      </c>
      <c r="AK13" s="52" t="str">
        <f>'[1]AMS_SAP PM Schedule_Plan'!DL13</f>
        <v/>
      </c>
      <c r="AL13" s="52" t="str">
        <f>'[1]AMS_SAP PM Schedule_Plan'!DM13</f>
        <v/>
      </c>
      <c r="AM13" s="52" t="str">
        <f>'[1]AMS_SAP PM Schedule_Plan'!DN13</f>
        <v/>
      </c>
      <c r="AN13" s="52" t="str">
        <f>'[1]AMS_SAP PM Schedule_Plan'!DO13</f>
        <v/>
      </c>
      <c r="AO13" s="52" t="str">
        <f>'[1]AMS_SAP PM Schedule_Plan'!DP13</f>
        <v>DR, LV, SW</v>
      </c>
      <c r="AP13" s="52" t="str">
        <f>'[1]AMS_SAP PM Schedule_Plan'!DQ13</f>
        <v/>
      </c>
      <c r="AQ13" s="52" t="str">
        <f>'[1]AMS_SAP PM Schedule_Plan'!DR13</f>
        <v/>
      </c>
      <c r="AR13" s="61">
        <f>'[1]AMS_SAP PM Schedule_Plan'!DS13</f>
        <v>2</v>
      </c>
      <c r="AS13" s="2"/>
      <c r="AT13" s="62" t="s">
        <v>13</v>
      </c>
      <c r="AU13" s="52"/>
      <c r="AV13" s="52" t="s">
        <v>8</v>
      </c>
      <c r="AW13" s="52"/>
      <c r="AX13" s="52"/>
      <c r="AY13" s="52"/>
      <c r="AZ13" s="52"/>
      <c r="BA13" s="52"/>
      <c r="BB13" s="52" t="s">
        <v>7</v>
      </c>
      <c r="BC13" s="52"/>
      <c r="BD13" s="52"/>
      <c r="BE13" s="52"/>
      <c r="BF13" s="52"/>
      <c r="BG13" s="63"/>
      <c r="BH13" s="2"/>
      <c r="BI13" s="71"/>
      <c r="BJ13" s="31"/>
      <c r="BK13" s="31"/>
      <c r="BL13" s="31"/>
      <c r="BM13" s="72"/>
      <c r="BN13" s="31"/>
      <c r="BO13" s="31"/>
      <c r="BP13" s="31"/>
      <c r="BQ13" s="72"/>
      <c r="BR13" s="31"/>
      <c r="BS13" s="31"/>
      <c r="BT13" s="31"/>
      <c r="BU13" s="72"/>
      <c r="BV13" s="31"/>
      <c r="BW13" s="31"/>
      <c r="BX13" s="31"/>
      <c r="BY13" s="72"/>
      <c r="BZ13" s="70"/>
      <c r="CA13" s="34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2"/>
    </row>
    <row r="14" spans="1:98" s="14" customFormat="1" x14ac:dyDescent="0.3">
      <c r="A14" s="58" t="str">
        <f>'[1]AMS_SAP PM Schedule_Plan'!BA14&amp;": "&amp;'[1]AMS_SAP PM Schedule_Plan'!AZ14</f>
        <v>A07: Morpeth</v>
      </c>
      <c r="B14" s="52" t="str">
        <f>'[1]AMS_SAP PM Schedule_Plan'!BB14</f>
        <v/>
      </c>
      <c r="C14" s="52" t="str">
        <f>'[1]AMS_SAP PM Schedule_Plan'!BC14</f>
        <v/>
      </c>
      <c r="D14" s="52" t="str">
        <f>'[1]AMS_SAP PM Schedule_Plan'!BD14</f>
        <v>DR, FG</v>
      </c>
      <c r="E14" s="52" t="str">
        <f>'[1]AMS_SAP PM Schedule_Plan'!BE14</f>
        <v/>
      </c>
      <c r="F14" s="52" t="str">
        <f>'[1]AMS_SAP PM Schedule_Plan'!BF14</f>
        <v/>
      </c>
      <c r="G14" s="52" t="str">
        <f>'[1]AMS_SAP PM Schedule_Plan'!BG14</f>
        <v/>
      </c>
      <c r="H14" s="52" t="str">
        <f>'[1]AMS_SAP PM Schedule_Plan'!BH14</f>
        <v/>
      </c>
      <c r="I14" s="52" t="str">
        <f>'[1]AMS_SAP PM Schedule_Plan'!BI14</f>
        <v/>
      </c>
      <c r="J14" s="52" t="str">
        <f>'[1]AMS_SAP PM Schedule_Plan'!BJ14</f>
        <v>DR, FG, LV, BP</v>
      </c>
      <c r="K14" s="52" t="str">
        <f>'[1]AMS_SAP PM Schedule_Plan'!BK14</f>
        <v/>
      </c>
      <c r="L14" s="52" t="str">
        <f>'[1]AMS_SAP PM Schedule_Plan'!BL14</f>
        <v/>
      </c>
      <c r="M14" s="52" t="str">
        <f>'[1]AMS_SAP PM Schedule_Plan'!BM14</f>
        <v/>
      </c>
      <c r="N14" s="59">
        <f>'[1]AMS_SAP PM Schedule_Plan'!BN14</f>
        <v>2</v>
      </c>
      <c r="O14" s="2"/>
      <c r="P14" s="58" t="str">
        <f>'[1]AMS_SAP PM Schedule_Plan'!CC14&amp;": "&amp;'[1]AMS_SAP PM Schedule_Plan'!AZ14</f>
        <v>A07: Morpeth</v>
      </c>
      <c r="Q14" s="52" t="str">
        <f>'[1]AMS_SAP PM Schedule_Plan'!CD14</f>
        <v/>
      </c>
      <c r="R14" s="52" t="str">
        <f>'[1]AMS_SAP PM Schedule_Plan'!CE14</f>
        <v/>
      </c>
      <c r="S14" s="52" t="str">
        <f>'[1]AMS_SAP PM Schedule_Plan'!CF14</f>
        <v>FG, LV</v>
      </c>
      <c r="T14" s="52" t="str">
        <f>'[1]AMS_SAP PM Schedule_Plan'!CG14</f>
        <v/>
      </c>
      <c r="U14" s="52" t="str">
        <f>'[1]AMS_SAP PM Schedule_Plan'!CH14</f>
        <v/>
      </c>
      <c r="V14" s="52" t="str">
        <f>'[1]AMS_SAP PM Schedule_Plan'!CI14</f>
        <v>LV</v>
      </c>
      <c r="W14" s="52" t="str">
        <f>'[1]AMS_SAP PM Schedule_Plan'!CJ14</f>
        <v/>
      </c>
      <c r="X14" s="52" t="str">
        <f>'[1]AMS_SAP PM Schedule_Plan'!CK14</f>
        <v/>
      </c>
      <c r="Y14" s="52" t="str">
        <f>'[1]AMS_SAP PM Schedule_Plan'!CL14</f>
        <v>FG, LV</v>
      </c>
      <c r="Z14" s="52" t="str">
        <f>'[1]AMS_SAP PM Schedule_Plan'!CM14</f>
        <v/>
      </c>
      <c r="AA14" s="52" t="str">
        <f>'[1]AMS_SAP PM Schedule_Plan'!CN14</f>
        <v/>
      </c>
      <c r="AB14" s="52" t="str">
        <f>'[1]AMS_SAP PM Schedule_Plan'!CO14</f>
        <v>LV</v>
      </c>
      <c r="AC14" s="59">
        <f>'[1]AMS_SAP PM Schedule_Plan'!CP14</f>
        <v>4</v>
      </c>
      <c r="AD14" s="2"/>
      <c r="AE14" s="60" t="str">
        <f>'[1]AMS_SAP PM Schedule_Plan'!DF14&amp;": "&amp;'[1]AMS_SAP PM Schedule_Plan'!AZ14</f>
        <v>A07: Morpeth</v>
      </c>
      <c r="AF14" s="52" t="str">
        <f>'[1]AMS_SAP PM Schedule_Plan'!DG14</f>
        <v/>
      </c>
      <c r="AG14" s="52" t="str">
        <f>'[1]AMS_SAP PM Schedule_Plan'!DH14</f>
        <v>DR, LV, SW</v>
      </c>
      <c r="AH14" s="52" t="str">
        <f>'[1]AMS_SAP PM Schedule_Plan'!DI14</f>
        <v/>
      </c>
      <c r="AI14" s="52" t="str">
        <f>'[1]AMS_SAP PM Schedule_Plan'!DJ14</f>
        <v/>
      </c>
      <c r="AJ14" s="52" t="str">
        <f>'[1]AMS_SAP PM Schedule_Plan'!DK14</f>
        <v/>
      </c>
      <c r="AK14" s="52" t="str">
        <f>'[1]AMS_SAP PM Schedule_Plan'!DL14</f>
        <v/>
      </c>
      <c r="AL14" s="52" t="str">
        <f>'[1]AMS_SAP PM Schedule_Plan'!DM14</f>
        <v/>
      </c>
      <c r="AM14" s="52" t="str">
        <f>'[1]AMS_SAP PM Schedule_Plan'!DN14</f>
        <v>DR, LV, SW</v>
      </c>
      <c r="AN14" s="52" t="str">
        <f>'[1]AMS_SAP PM Schedule_Plan'!DO14</f>
        <v/>
      </c>
      <c r="AO14" s="52" t="str">
        <f>'[1]AMS_SAP PM Schedule_Plan'!DP14</f>
        <v/>
      </c>
      <c r="AP14" s="52" t="str">
        <f>'[1]AMS_SAP PM Schedule_Plan'!DQ14</f>
        <v/>
      </c>
      <c r="AQ14" s="52" t="str">
        <f>'[1]AMS_SAP PM Schedule_Plan'!DR14</f>
        <v/>
      </c>
      <c r="AR14" s="61">
        <f>'[1]AMS_SAP PM Schedule_Plan'!DS14</f>
        <v>2</v>
      </c>
      <c r="AS14" s="2"/>
      <c r="AT14" s="62" t="s">
        <v>14</v>
      </c>
      <c r="AU14" s="52"/>
      <c r="AV14" s="52"/>
      <c r="AW14" s="52"/>
      <c r="AX14" s="52"/>
      <c r="AY14" s="52"/>
      <c r="AZ14" s="52" t="s">
        <v>8</v>
      </c>
      <c r="BA14" s="52"/>
      <c r="BB14" s="52"/>
      <c r="BC14" s="52"/>
      <c r="BD14" s="52"/>
      <c r="BE14" s="52"/>
      <c r="BF14" s="52" t="s">
        <v>7</v>
      </c>
      <c r="BG14" s="63"/>
      <c r="BH14" s="2"/>
      <c r="BI14" s="71"/>
      <c r="BJ14" s="31"/>
      <c r="BK14" s="31"/>
      <c r="BL14" s="31"/>
      <c r="BM14" s="72"/>
      <c r="BN14" s="31"/>
      <c r="BO14" s="31"/>
      <c r="BP14" s="31"/>
      <c r="BQ14" s="72"/>
      <c r="BR14" s="31"/>
      <c r="BS14" s="31"/>
      <c r="BT14" s="31"/>
      <c r="BU14" s="72"/>
      <c r="BV14" s="31"/>
      <c r="BW14" s="31"/>
      <c r="BX14" s="31"/>
      <c r="BY14" s="72"/>
      <c r="BZ14" s="70"/>
      <c r="CA14" s="34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2"/>
    </row>
    <row r="15" spans="1:98" s="14" customFormat="1" x14ac:dyDescent="0.3">
      <c r="A15" s="58" t="str">
        <f>'[1]AMS_SAP PM Schedule_Plan'!BA15&amp;": "&amp;'[1]AMS_SAP PM Schedule_Plan'!AZ15</f>
        <v>A08: Largs</v>
      </c>
      <c r="B15" s="52" t="str">
        <f>'[1]AMS_SAP PM Schedule_Plan'!BB15</f>
        <v/>
      </c>
      <c r="C15" s="52" t="str">
        <f>'[1]AMS_SAP PM Schedule_Plan'!BC15</f>
        <v/>
      </c>
      <c r="D15" s="52" t="str">
        <f>'[1]AMS_SAP PM Schedule_Plan'!BD15</f>
        <v/>
      </c>
      <c r="E15" s="52" t="str">
        <f>'[1]AMS_SAP PM Schedule_Plan'!BE15</f>
        <v>DR, FG</v>
      </c>
      <c r="F15" s="52" t="str">
        <f>'[1]AMS_SAP PM Schedule_Plan'!BF15</f>
        <v/>
      </c>
      <c r="G15" s="52" t="str">
        <f>'[1]AMS_SAP PM Schedule_Plan'!BG15</f>
        <v/>
      </c>
      <c r="H15" s="52" t="str">
        <f>'[1]AMS_SAP PM Schedule_Plan'!BH15</f>
        <v/>
      </c>
      <c r="I15" s="52" t="str">
        <f>'[1]AMS_SAP PM Schedule_Plan'!BI15</f>
        <v/>
      </c>
      <c r="J15" s="52" t="str">
        <f>'[1]AMS_SAP PM Schedule_Plan'!BJ15</f>
        <v/>
      </c>
      <c r="K15" s="52" t="str">
        <f>'[1]AMS_SAP PM Schedule_Plan'!BK15</f>
        <v>DR, FG, LV, BP</v>
      </c>
      <c r="L15" s="52" t="str">
        <f>'[1]AMS_SAP PM Schedule_Plan'!BL15</f>
        <v/>
      </c>
      <c r="M15" s="52" t="str">
        <f>'[1]AMS_SAP PM Schedule_Plan'!BM15</f>
        <v/>
      </c>
      <c r="N15" s="59">
        <f>'[1]AMS_SAP PM Schedule_Plan'!BN15</f>
        <v>2</v>
      </c>
      <c r="O15" s="2"/>
      <c r="P15" s="58" t="str">
        <f>'[1]AMS_SAP PM Schedule_Plan'!CC15&amp;": "&amp;'[1]AMS_SAP PM Schedule_Plan'!AZ15</f>
        <v>A08: Largs</v>
      </c>
      <c r="Q15" s="52" t="str">
        <f>'[1]AMS_SAP PM Schedule_Plan'!CD15</f>
        <v/>
      </c>
      <c r="R15" s="52" t="str">
        <f>'[1]AMS_SAP PM Schedule_Plan'!CE15</f>
        <v/>
      </c>
      <c r="S15" s="52" t="str">
        <f>'[1]AMS_SAP PM Schedule_Plan'!CF15</f>
        <v/>
      </c>
      <c r="T15" s="52" t="str">
        <f>'[1]AMS_SAP PM Schedule_Plan'!CG15</f>
        <v>FG, LV</v>
      </c>
      <c r="U15" s="52" t="str">
        <f>'[1]AMS_SAP PM Schedule_Plan'!CH15</f>
        <v/>
      </c>
      <c r="V15" s="52" t="str">
        <f>'[1]AMS_SAP PM Schedule_Plan'!CI15</f>
        <v>LV</v>
      </c>
      <c r="W15" s="52" t="str">
        <f>'[1]AMS_SAP PM Schedule_Plan'!CJ15</f>
        <v/>
      </c>
      <c r="X15" s="52" t="str">
        <f>'[1]AMS_SAP PM Schedule_Plan'!CK15</f>
        <v>LV</v>
      </c>
      <c r="Y15" s="52" t="str">
        <f>'[1]AMS_SAP PM Schedule_Plan'!CL15</f>
        <v/>
      </c>
      <c r="Z15" s="52" t="str">
        <f>'[1]AMS_SAP PM Schedule_Plan'!CM15</f>
        <v>FG, LV</v>
      </c>
      <c r="AA15" s="52" t="str">
        <f>'[1]AMS_SAP PM Schedule_Plan'!CN15</f>
        <v/>
      </c>
      <c r="AB15" s="52" t="str">
        <f>'[1]AMS_SAP PM Schedule_Plan'!CO15</f>
        <v/>
      </c>
      <c r="AC15" s="59">
        <f>'[1]AMS_SAP PM Schedule_Plan'!CP15</f>
        <v>4</v>
      </c>
      <c r="AD15" s="2"/>
      <c r="AE15" s="60" t="str">
        <f>'[1]AMS_SAP PM Schedule_Plan'!DF15&amp;": "&amp;'[1]AMS_SAP PM Schedule_Plan'!AZ15</f>
        <v>A08: Largs</v>
      </c>
      <c r="AF15" s="52" t="str">
        <f>'[1]AMS_SAP PM Schedule_Plan'!DG15</f>
        <v/>
      </c>
      <c r="AG15" s="52" t="str">
        <f>'[1]AMS_SAP PM Schedule_Plan'!DH15</f>
        <v/>
      </c>
      <c r="AH15" s="52" t="str">
        <f>'[1]AMS_SAP PM Schedule_Plan'!DI15</f>
        <v>DR, LV, SW</v>
      </c>
      <c r="AI15" s="52" t="str">
        <f>'[1]AMS_SAP PM Schedule_Plan'!DJ15</f>
        <v/>
      </c>
      <c r="AJ15" s="52" t="str">
        <f>'[1]AMS_SAP PM Schedule_Plan'!DK15</f>
        <v/>
      </c>
      <c r="AK15" s="52" t="str">
        <f>'[1]AMS_SAP PM Schedule_Plan'!DL15</f>
        <v/>
      </c>
      <c r="AL15" s="52" t="str">
        <f>'[1]AMS_SAP PM Schedule_Plan'!DM15</f>
        <v/>
      </c>
      <c r="AM15" s="52" t="str">
        <f>'[1]AMS_SAP PM Schedule_Plan'!DN15</f>
        <v/>
      </c>
      <c r="AN15" s="52" t="str">
        <f>'[1]AMS_SAP PM Schedule_Plan'!DO15</f>
        <v>DR, LV, SW</v>
      </c>
      <c r="AO15" s="52" t="str">
        <f>'[1]AMS_SAP PM Schedule_Plan'!DP15</f>
        <v/>
      </c>
      <c r="AP15" s="52" t="str">
        <f>'[1]AMS_SAP PM Schedule_Plan'!DQ15</f>
        <v/>
      </c>
      <c r="AQ15" s="52" t="str">
        <f>'[1]AMS_SAP PM Schedule_Plan'!DR15</f>
        <v/>
      </c>
      <c r="AR15" s="61">
        <f>'[1]AMS_SAP PM Schedule_Plan'!DS15</f>
        <v>2</v>
      </c>
      <c r="AS15" s="2"/>
      <c r="AT15" s="62" t="s">
        <v>15</v>
      </c>
      <c r="AU15" s="52" t="s">
        <v>7</v>
      </c>
      <c r="AV15" s="52"/>
      <c r="AW15" s="52"/>
      <c r="AX15" s="52"/>
      <c r="AY15" s="52"/>
      <c r="AZ15" s="52"/>
      <c r="BA15" s="52" t="s">
        <v>8</v>
      </c>
      <c r="BB15" s="52"/>
      <c r="BC15" s="52"/>
      <c r="BD15" s="52"/>
      <c r="BE15" s="52"/>
      <c r="BF15" s="52"/>
      <c r="BG15" s="63"/>
      <c r="BH15" s="2"/>
      <c r="BI15" s="71"/>
      <c r="BJ15" s="31"/>
      <c r="BK15" s="31"/>
      <c r="BL15" s="31"/>
      <c r="BM15" s="72"/>
      <c r="BN15" s="31"/>
      <c r="BO15" s="31"/>
      <c r="BP15" s="31"/>
      <c r="BQ15" s="72"/>
      <c r="BR15" s="31"/>
      <c r="BS15" s="31"/>
      <c r="BT15" s="31"/>
      <c r="BU15" s="72"/>
      <c r="BV15" s="31"/>
      <c r="BW15" s="31"/>
      <c r="BX15" s="31"/>
      <c r="BY15" s="72"/>
      <c r="BZ15" s="70"/>
      <c r="CA15" s="34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2"/>
    </row>
    <row r="16" spans="1:98" s="14" customFormat="1" x14ac:dyDescent="0.3">
      <c r="A16" s="58" t="str">
        <f>'[1]AMS_SAP PM Schedule_Plan'!BA16&amp;": "&amp;'[1]AMS_SAP PM Schedule_Plan'!AZ16</f>
        <v>A09: Hunter</v>
      </c>
      <c r="B16" s="52" t="str">
        <f>'[1]AMS_SAP PM Schedule_Plan'!BB16</f>
        <v/>
      </c>
      <c r="C16" s="52" t="str">
        <f>'[1]AMS_SAP PM Schedule_Plan'!BC16</f>
        <v/>
      </c>
      <c r="D16" s="52" t="str">
        <f>'[1]AMS_SAP PM Schedule_Plan'!BD16</f>
        <v/>
      </c>
      <c r="E16" s="52" t="str">
        <f>'[1]AMS_SAP PM Schedule_Plan'!BE16</f>
        <v/>
      </c>
      <c r="F16" s="52" t="str">
        <f>'[1]AMS_SAP PM Schedule_Plan'!BF16</f>
        <v>DR, FG, LV, BP</v>
      </c>
      <c r="G16" s="52" t="str">
        <f>'[1]AMS_SAP PM Schedule_Plan'!BG16</f>
        <v/>
      </c>
      <c r="H16" s="52" t="str">
        <f>'[1]AMS_SAP PM Schedule_Plan'!BH16</f>
        <v/>
      </c>
      <c r="I16" s="52" t="str">
        <f>'[1]AMS_SAP PM Schedule_Plan'!BI16</f>
        <v/>
      </c>
      <c r="J16" s="52" t="str">
        <f>'[1]AMS_SAP PM Schedule_Plan'!BJ16</f>
        <v/>
      </c>
      <c r="K16" s="52" t="str">
        <f>'[1]AMS_SAP PM Schedule_Plan'!BK16</f>
        <v/>
      </c>
      <c r="L16" s="52" t="str">
        <f>'[1]AMS_SAP PM Schedule_Plan'!BL16</f>
        <v>DR, FG</v>
      </c>
      <c r="M16" s="52" t="str">
        <f>'[1]AMS_SAP PM Schedule_Plan'!BM16</f>
        <v/>
      </c>
      <c r="N16" s="59">
        <f>'[1]AMS_SAP PM Schedule_Plan'!BN16</f>
        <v>2</v>
      </c>
      <c r="O16" s="2"/>
      <c r="P16" s="58" t="str">
        <f>'[1]AMS_SAP PM Schedule_Plan'!CC16&amp;": "&amp;'[1]AMS_SAP PM Schedule_Plan'!AZ16</f>
        <v>A09: Hunter</v>
      </c>
      <c r="Q16" s="52" t="str">
        <f>'[1]AMS_SAP PM Schedule_Plan'!CD16</f>
        <v/>
      </c>
      <c r="R16" s="52" t="str">
        <f>'[1]AMS_SAP PM Schedule_Plan'!CE16</f>
        <v/>
      </c>
      <c r="S16" s="52" t="str">
        <f>'[1]AMS_SAP PM Schedule_Plan'!CF16</f>
        <v>LV</v>
      </c>
      <c r="T16" s="52" t="str">
        <f>'[1]AMS_SAP PM Schedule_Plan'!CG16</f>
        <v>LV</v>
      </c>
      <c r="U16" s="52" t="str">
        <f>'[1]AMS_SAP PM Schedule_Plan'!CH16</f>
        <v>FG, LV</v>
      </c>
      <c r="V16" s="52" t="str">
        <f>'[1]AMS_SAP PM Schedule_Plan'!CI16</f>
        <v>LV</v>
      </c>
      <c r="W16" s="52" t="str">
        <f>'[1]AMS_SAP PM Schedule_Plan'!CJ16</f>
        <v>LV</v>
      </c>
      <c r="X16" s="52" t="str">
        <f>'[1]AMS_SAP PM Schedule_Plan'!CK16</f>
        <v>LV</v>
      </c>
      <c r="Y16" s="52" t="str">
        <f>'[1]AMS_SAP PM Schedule_Plan'!CL16</f>
        <v/>
      </c>
      <c r="Z16" s="52" t="str">
        <f>'[1]AMS_SAP PM Schedule_Plan'!CM16</f>
        <v/>
      </c>
      <c r="AA16" s="52" t="str">
        <f>'[1]AMS_SAP PM Schedule_Plan'!CN16</f>
        <v>FG, LV</v>
      </c>
      <c r="AB16" s="52" t="str">
        <f>'[1]AMS_SAP PM Schedule_Plan'!CO16</f>
        <v/>
      </c>
      <c r="AC16" s="59">
        <f>'[1]AMS_SAP PM Schedule_Plan'!CP16</f>
        <v>7</v>
      </c>
      <c r="AD16" s="2"/>
      <c r="AE16" s="60" t="str">
        <f>'[1]AMS_SAP PM Schedule_Plan'!DF16&amp;": "&amp;'[1]AMS_SAP PM Schedule_Plan'!AZ16</f>
        <v>A09: Hunter</v>
      </c>
      <c r="AF16" s="52" t="str">
        <f>'[1]AMS_SAP PM Schedule_Plan'!DG16</f>
        <v/>
      </c>
      <c r="AG16" s="52" t="str">
        <f>'[1]AMS_SAP PM Schedule_Plan'!DH16</f>
        <v/>
      </c>
      <c r="AH16" s="52" t="str">
        <f>'[1]AMS_SAP PM Schedule_Plan'!DI16</f>
        <v/>
      </c>
      <c r="AI16" s="52" t="str">
        <f>'[1]AMS_SAP PM Schedule_Plan'!DJ16</f>
        <v>DR, LV, SW</v>
      </c>
      <c r="AJ16" s="52" t="str">
        <f>'[1]AMS_SAP PM Schedule_Plan'!DK16</f>
        <v/>
      </c>
      <c r="AK16" s="52" t="str">
        <f>'[1]AMS_SAP PM Schedule_Plan'!DL16</f>
        <v/>
      </c>
      <c r="AL16" s="52" t="str">
        <f>'[1]AMS_SAP PM Schedule_Plan'!DM16</f>
        <v/>
      </c>
      <c r="AM16" s="52" t="str">
        <f>'[1]AMS_SAP PM Schedule_Plan'!DN16</f>
        <v/>
      </c>
      <c r="AN16" s="52" t="str">
        <f>'[1]AMS_SAP PM Schedule_Plan'!DO16</f>
        <v/>
      </c>
      <c r="AO16" s="52" t="str">
        <f>'[1]AMS_SAP PM Schedule_Plan'!DP16</f>
        <v>DR, LV, SW</v>
      </c>
      <c r="AP16" s="52" t="str">
        <f>'[1]AMS_SAP PM Schedule_Plan'!DQ16</f>
        <v/>
      </c>
      <c r="AQ16" s="52" t="str">
        <f>'[1]AMS_SAP PM Schedule_Plan'!DR16</f>
        <v/>
      </c>
      <c r="AR16" s="61">
        <f>'[1]AMS_SAP PM Schedule_Plan'!DS16</f>
        <v>2</v>
      </c>
      <c r="AS16" s="2"/>
      <c r="AT16" s="62" t="s">
        <v>16</v>
      </c>
      <c r="AU16" s="52"/>
      <c r="AV16" s="52" t="s">
        <v>8</v>
      </c>
      <c r="AW16" s="52"/>
      <c r="AX16" s="52"/>
      <c r="AY16" s="52"/>
      <c r="AZ16" s="52"/>
      <c r="BA16" s="52"/>
      <c r="BB16" s="52" t="s">
        <v>7</v>
      </c>
      <c r="BC16" s="52"/>
      <c r="BD16" s="52"/>
      <c r="BE16" s="52"/>
      <c r="BF16" s="52"/>
      <c r="BG16" s="63"/>
      <c r="BH16" s="2"/>
      <c r="BI16" s="71"/>
      <c r="BJ16" s="31"/>
      <c r="BK16" s="31"/>
      <c r="BL16" s="31"/>
      <c r="BM16" s="72"/>
      <c r="BN16" s="31"/>
      <c r="BO16" s="31"/>
      <c r="BP16" s="31"/>
      <c r="BQ16" s="72"/>
      <c r="BR16" s="31"/>
      <c r="BS16" s="31"/>
      <c r="BT16" s="31"/>
      <c r="BU16" s="72"/>
      <c r="BV16" s="31"/>
      <c r="BW16" s="31"/>
      <c r="BX16" s="31"/>
      <c r="BY16" s="72"/>
      <c r="BZ16" s="70"/>
      <c r="CA16" s="34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2"/>
    </row>
    <row r="17" spans="1:98" s="14" customFormat="1" x14ac:dyDescent="0.3">
      <c r="A17" s="58" t="str">
        <f>'[1]AMS_SAP PM Schedule_Plan'!BA17&amp;": "&amp;'[1]AMS_SAP PM Schedule_Plan'!AZ17</f>
        <v>A10: Maitland</v>
      </c>
      <c r="B17" s="52" t="str">
        <f>'[1]AMS_SAP PM Schedule_Plan'!BB17</f>
        <v/>
      </c>
      <c r="C17" s="52" t="str">
        <f>'[1]AMS_SAP PM Schedule_Plan'!BC17</f>
        <v/>
      </c>
      <c r="D17" s="52" t="str">
        <f>'[1]AMS_SAP PM Schedule_Plan'!BD17</f>
        <v/>
      </c>
      <c r="E17" s="52" t="str">
        <f>'[1]AMS_SAP PM Schedule_Plan'!BE17</f>
        <v>DR, FG</v>
      </c>
      <c r="F17" s="52" t="str">
        <f>'[1]AMS_SAP PM Schedule_Plan'!BF17</f>
        <v/>
      </c>
      <c r="G17" s="52" t="str">
        <f>'[1]AMS_SAP PM Schedule_Plan'!BG17</f>
        <v/>
      </c>
      <c r="H17" s="52" t="str">
        <f>'[1]AMS_SAP PM Schedule_Plan'!BH17</f>
        <v/>
      </c>
      <c r="I17" s="52" t="str">
        <f>'[1]AMS_SAP PM Schedule_Plan'!BI17</f>
        <v/>
      </c>
      <c r="J17" s="52" t="str">
        <f>'[1]AMS_SAP PM Schedule_Plan'!BJ17</f>
        <v/>
      </c>
      <c r="K17" s="52" t="str">
        <f>'[1]AMS_SAP PM Schedule_Plan'!BK17</f>
        <v>DR, FG, LV, BP</v>
      </c>
      <c r="L17" s="52" t="str">
        <f>'[1]AMS_SAP PM Schedule_Plan'!BL17</f>
        <v/>
      </c>
      <c r="M17" s="52" t="str">
        <f>'[1]AMS_SAP PM Schedule_Plan'!BM17</f>
        <v/>
      </c>
      <c r="N17" s="59">
        <f>'[1]AMS_SAP PM Schedule_Plan'!BN17</f>
        <v>2</v>
      </c>
      <c r="O17" s="2"/>
      <c r="P17" s="58" t="str">
        <f>'[1]AMS_SAP PM Schedule_Plan'!CC17&amp;": "&amp;'[1]AMS_SAP PM Schedule_Plan'!AZ17</f>
        <v>A10: Maitland</v>
      </c>
      <c r="Q17" s="52" t="str">
        <f>'[1]AMS_SAP PM Schedule_Plan'!CD17</f>
        <v>LV</v>
      </c>
      <c r="R17" s="52" t="str">
        <f>'[1]AMS_SAP PM Schedule_Plan'!CE17</f>
        <v/>
      </c>
      <c r="S17" s="52" t="str">
        <f>'[1]AMS_SAP PM Schedule_Plan'!CF17</f>
        <v/>
      </c>
      <c r="T17" s="52" t="str">
        <f>'[1]AMS_SAP PM Schedule_Plan'!CG17</f>
        <v>FG, LV</v>
      </c>
      <c r="U17" s="52" t="str">
        <f>'[1]AMS_SAP PM Schedule_Plan'!CH17</f>
        <v>LV</v>
      </c>
      <c r="V17" s="52" t="str">
        <f>'[1]AMS_SAP PM Schedule_Plan'!CI17</f>
        <v>LV</v>
      </c>
      <c r="W17" s="52" t="str">
        <f>'[1]AMS_SAP PM Schedule_Plan'!CJ17</f>
        <v>LV</v>
      </c>
      <c r="X17" s="52" t="str">
        <f>'[1]AMS_SAP PM Schedule_Plan'!CK17</f>
        <v>LV</v>
      </c>
      <c r="Y17" s="52" t="str">
        <f>'[1]AMS_SAP PM Schedule_Plan'!CL17</f>
        <v>LV</v>
      </c>
      <c r="Z17" s="52" t="str">
        <f>'[1]AMS_SAP PM Schedule_Plan'!CM17</f>
        <v>FG, LV</v>
      </c>
      <c r="AA17" s="52" t="str">
        <f>'[1]AMS_SAP PM Schedule_Plan'!CN17</f>
        <v/>
      </c>
      <c r="AB17" s="52" t="str">
        <f>'[1]AMS_SAP PM Schedule_Plan'!CO17</f>
        <v/>
      </c>
      <c r="AC17" s="59">
        <f>'[1]AMS_SAP PM Schedule_Plan'!CP17</f>
        <v>8</v>
      </c>
      <c r="AD17" s="2"/>
      <c r="AE17" s="60" t="str">
        <f>'[1]AMS_SAP PM Schedule_Plan'!DF17&amp;": "&amp;'[1]AMS_SAP PM Schedule_Plan'!AZ17</f>
        <v>A10: Maitland</v>
      </c>
      <c r="AF17" s="52" t="str">
        <f>'[1]AMS_SAP PM Schedule_Plan'!DG17</f>
        <v/>
      </c>
      <c r="AG17" s="52" t="str">
        <f>'[1]AMS_SAP PM Schedule_Plan'!DH17</f>
        <v/>
      </c>
      <c r="AH17" s="52" t="str">
        <f>'[1]AMS_SAP PM Schedule_Plan'!DI17</f>
        <v>LV</v>
      </c>
      <c r="AI17" s="52" t="str">
        <f>'[1]AMS_SAP PM Schedule_Plan'!DJ17</f>
        <v/>
      </c>
      <c r="AJ17" s="52" t="str">
        <f>'[1]AMS_SAP PM Schedule_Plan'!DK17</f>
        <v/>
      </c>
      <c r="AK17" s="52" t="str">
        <f>'[1]AMS_SAP PM Schedule_Plan'!DL17</f>
        <v/>
      </c>
      <c r="AL17" s="52" t="str">
        <f>'[1]AMS_SAP PM Schedule_Plan'!DM17</f>
        <v/>
      </c>
      <c r="AM17" s="52" t="str">
        <f>'[1]AMS_SAP PM Schedule_Plan'!DN17</f>
        <v/>
      </c>
      <c r="AN17" s="52" t="str">
        <f>'[1]AMS_SAP PM Schedule_Plan'!DO17</f>
        <v>LV</v>
      </c>
      <c r="AO17" s="52" t="str">
        <f>'[1]AMS_SAP PM Schedule_Plan'!DP17</f>
        <v/>
      </c>
      <c r="AP17" s="52" t="str">
        <f>'[1]AMS_SAP PM Schedule_Plan'!DQ17</f>
        <v/>
      </c>
      <c r="AQ17" s="52" t="str">
        <f>'[1]AMS_SAP PM Schedule_Plan'!DR17</f>
        <v/>
      </c>
      <c r="AR17" s="61">
        <f>'[1]AMS_SAP PM Schedule_Plan'!DS17</f>
        <v>2</v>
      </c>
      <c r="AS17" s="2"/>
      <c r="AT17" s="62" t="s">
        <v>17</v>
      </c>
      <c r="AU17" s="52" t="s">
        <v>7</v>
      </c>
      <c r="AV17" s="52"/>
      <c r="AW17" s="52"/>
      <c r="AX17" s="52"/>
      <c r="AY17" s="52"/>
      <c r="AZ17" s="52"/>
      <c r="BA17" s="52" t="s">
        <v>8</v>
      </c>
      <c r="BB17" s="52"/>
      <c r="BC17" s="52"/>
      <c r="BD17" s="52"/>
      <c r="BE17" s="52"/>
      <c r="BF17" s="52"/>
      <c r="BG17" s="63"/>
      <c r="BH17" s="2"/>
      <c r="BI17" s="71"/>
      <c r="BJ17" s="31"/>
      <c r="BK17" s="31"/>
      <c r="BL17" s="31"/>
      <c r="BM17" s="72"/>
      <c r="BN17" s="31"/>
      <c r="BO17" s="31"/>
      <c r="BP17" s="31"/>
      <c r="BQ17" s="72"/>
      <c r="BR17" s="31"/>
      <c r="BS17" s="31"/>
      <c r="BT17" s="31"/>
      <c r="BU17" s="72"/>
      <c r="BV17" s="31"/>
      <c r="BW17" s="31"/>
      <c r="BX17" s="31"/>
      <c r="BY17" s="72"/>
      <c r="BZ17" s="70"/>
      <c r="CA17" s="34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2"/>
    </row>
    <row r="18" spans="1:98" s="14" customFormat="1" x14ac:dyDescent="0.3">
      <c r="A18" s="58" t="str">
        <f>'[1]AMS_SAP PM Schedule_Plan'!BA18&amp;": "&amp;'[1]AMS_SAP PM Schedule_Plan'!AZ18</f>
        <v>A11: Wentworth</v>
      </c>
      <c r="B18" s="52" t="str">
        <f>'[1]AMS_SAP PM Schedule_Plan'!BB18</f>
        <v/>
      </c>
      <c r="C18" s="52" t="str">
        <f>'[1]AMS_SAP PM Schedule_Plan'!BC18</f>
        <v>DR, FG</v>
      </c>
      <c r="D18" s="52" t="str">
        <f>'[1]AMS_SAP PM Schedule_Plan'!BD18</f>
        <v/>
      </c>
      <c r="E18" s="52" t="str">
        <f>'[1]AMS_SAP PM Schedule_Plan'!BE18</f>
        <v/>
      </c>
      <c r="F18" s="52" t="str">
        <f>'[1]AMS_SAP PM Schedule_Plan'!BF18</f>
        <v/>
      </c>
      <c r="G18" s="52" t="str">
        <f>'[1]AMS_SAP PM Schedule_Plan'!BG18</f>
        <v/>
      </c>
      <c r="H18" s="52" t="str">
        <f>'[1]AMS_SAP PM Schedule_Plan'!BH18</f>
        <v/>
      </c>
      <c r="I18" s="52" t="str">
        <f>'[1]AMS_SAP PM Schedule_Plan'!BI18</f>
        <v>DR, FG, LV, BP</v>
      </c>
      <c r="J18" s="52" t="str">
        <f>'[1]AMS_SAP PM Schedule_Plan'!BJ18</f>
        <v/>
      </c>
      <c r="K18" s="52" t="str">
        <f>'[1]AMS_SAP PM Schedule_Plan'!BK18</f>
        <v/>
      </c>
      <c r="L18" s="52" t="str">
        <f>'[1]AMS_SAP PM Schedule_Plan'!BL18</f>
        <v/>
      </c>
      <c r="M18" s="52" t="str">
        <f>'[1]AMS_SAP PM Schedule_Plan'!BM18</f>
        <v/>
      </c>
      <c r="N18" s="59">
        <f>'[1]AMS_SAP PM Schedule_Plan'!BN18</f>
        <v>2</v>
      </c>
      <c r="O18" s="2"/>
      <c r="P18" s="58" t="str">
        <f>'[1]AMS_SAP PM Schedule_Plan'!CC18&amp;": "&amp;'[1]AMS_SAP PM Schedule_Plan'!AZ18</f>
        <v>A11: Wentworth</v>
      </c>
      <c r="Q18" s="52" t="str">
        <f>'[1]AMS_SAP PM Schedule_Plan'!CD18</f>
        <v/>
      </c>
      <c r="R18" s="52" t="str">
        <f>'[1]AMS_SAP PM Schedule_Plan'!CE18</f>
        <v>FG, LV</v>
      </c>
      <c r="S18" s="52" t="str">
        <f>'[1]AMS_SAP PM Schedule_Plan'!CF18</f>
        <v/>
      </c>
      <c r="T18" s="52" t="str">
        <f>'[1]AMS_SAP PM Schedule_Plan'!CG18</f>
        <v/>
      </c>
      <c r="U18" s="52" t="str">
        <f>'[1]AMS_SAP PM Schedule_Plan'!CH18</f>
        <v>LV</v>
      </c>
      <c r="V18" s="52" t="str">
        <f>'[1]AMS_SAP PM Schedule_Plan'!CI18</f>
        <v/>
      </c>
      <c r="W18" s="52" t="str">
        <f>'[1]AMS_SAP PM Schedule_Plan'!CJ18</f>
        <v/>
      </c>
      <c r="X18" s="52" t="str">
        <f>'[1]AMS_SAP PM Schedule_Plan'!CK18</f>
        <v>FG, LV</v>
      </c>
      <c r="Y18" s="52" t="str">
        <f>'[1]AMS_SAP PM Schedule_Plan'!CL18</f>
        <v/>
      </c>
      <c r="Z18" s="52" t="str">
        <f>'[1]AMS_SAP PM Schedule_Plan'!CM18</f>
        <v/>
      </c>
      <c r="AA18" s="52" t="str">
        <f>'[1]AMS_SAP PM Schedule_Plan'!CN18</f>
        <v>LV</v>
      </c>
      <c r="AB18" s="52" t="str">
        <f>'[1]AMS_SAP PM Schedule_Plan'!CO18</f>
        <v/>
      </c>
      <c r="AC18" s="59">
        <f>'[1]AMS_SAP PM Schedule_Plan'!CP18</f>
        <v>4</v>
      </c>
      <c r="AD18" s="2"/>
      <c r="AE18" s="60" t="str">
        <f>'[1]AMS_SAP PM Schedule_Plan'!DF18&amp;": "&amp;'[1]AMS_SAP PM Schedule_Plan'!AZ18</f>
        <v>A11: Wentworth</v>
      </c>
      <c r="AF18" s="52" t="str">
        <f>'[1]AMS_SAP PM Schedule_Plan'!DG18</f>
        <v>DR, LV</v>
      </c>
      <c r="AG18" s="52" t="str">
        <f>'[1]AMS_SAP PM Schedule_Plan'!DH18</f>
        <v/>
      </c>
      <c r="AH18" s="52" t="str">
        <f>'[1]AMS_SAP PM Schedule_Plan'!DI18</f>
        <v/>
      </c>
      <c r="AI18" s="52" t="str">
        <f>'[1]AMS_SAP PM Schedule_Plan'!DJ18</f>
        <v/>
      </c>
      <c r="AJ18" s="52" t="str">
        <f>'[1]AMS_SAP PM Schedule_Plan'!DK18</f>
        <v/>
      </c>
      <c r="AK18" s="52" t="str">
        <f>'[1]AMS_SAP PM Schedule_Plan'!DL18</f>
        <v/>
      </c>
      <c r="AL18" s="52" t="str">
        <f>'[1]AMS_SAP PM Schedule_Plan'!DM18</f>
        <v>DR, LV</v>
      </c>
      <c r="AM18" s="52" t="str">
        <f>'[1]AMS_SAP PM Schedule_Plan'!DN18</f>
        <v/>
      </c>
      <c r="AN18" s="52" t="str">
        <f>'[1]AMS_SAP PM Schedule_Plan'!DO18</f>
        <v/>
      </c>
      <c r="AO18" s="52" t="str">
        <f>'[1]AMS_SAP PM Schedule_Plan'!DP18</f>
        <v/>
      </c>
      <c r="AP18" s="52" t="str">
        <f>'[1]AMS_SAP PM Schedule_Plan'!DQ18</f>
        <v/>
      </c>
      <c r="AQ18" s="52" t="str">
        <f>'[1]AMS_SAP PM Schedule_Plan'!DR18</f>
        <v/>
      </c>
      <c r="AR18" s="61">
        <f>'[1]AMS_SAP PM Schedule_Plan'!DS18</f>
        <v>2</v>
      </c>
      <c r="AS18" s="2"/>
      <c r="AT18" s="62" t="s">
        <v>18</v>
      </c>
      <c r="AU18" s="52"/>
      <c r="AV18" s="52"/>
      <c r="AW18" s="52"/>
      <c r="AX18" s="52"/>
      <c r="AY18" s="52" t="s">
        <v>8</v>
      </c>
      <c r="AZ18" s="52"/>
      <c r="BA18" s="52"/>
      <c r="BB18" s="52"/>
      <c r="BC18" s="52"/>
      <c r="BD18" s="52"/>
      <c r="BE18" s="52" t="s">
        <v>7</v>
      </c>
      <c r="BF18" s="52"/>
      <c r="BG18" s="63"/>
      <c r="BH18" s="2"/>
      <c r="BI18" s="73"/>
      <c r="BJ18" s="65"/>
      <c r="BK18" s="65"/>
      <c r="BL18" s="65"/>
      <c r="BM18" s="74"/>
      <c r="BN18" s="65"/>
      <c r="BO18" s="65"/>
      <c r="BP18" s="65"/>
      <c r="BQ18" s="74"/>
      <c r="BR18" s="65"/>
      <c r="BS18" s="65"/>
      <c r="BT18" s="65"/>
      <c r="BU18" s="74"/>
      <c r="BV18" s="65"/>
      <c r="BW18" s="65"/>
      <c r="BX18" s="65"/>
      <c r="BY18" s="74"/>
      <c r="BZ18" s="70"/>
      <c r="CA18" s="34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2"/>
    </row>
    <row r="19" spans="1:98" s="14" customFormat="1" x14ac:dyDescent="0.3">
      <c r="A19" s="58" t="str">
        <f>'[1]AMS_SAP PM Schedule_Plan'!BA19&amp;": "&amp;'[1]AMS_SAP PM Schedule_Plan'!AZ19</f>
        <v>A12: East Maitland</v>
      </c>
      <c r="B19" s="52" t="str">
        <f>'[1]AMS_SAP PM Schedule_Plan'!BB19</f>
        <v/>
      </c>
      <c r="C19" s="52" t="str">
        <f>'[1]AMS_SAP PM Schedule_Plan'!BC19</f>
        <v>DR, FG</v>
      </c>
      <c r="D19" s="52" t="str">
        <f>'[1]AMS_SAP PM Schedule_Plan'!BD19</f>
        <v/>
      </c>
      <c r="E19" s="52" t="str">
        <f>'[1]AMS_SAP PM Schedule_Plan'!BE19</f>
        <v/>
      </c>
      <c r="F19" s="52" t="str">
        <f>'[1]AMS_SAP PM Schedule_Plan'!BF19</f>
        <v/>
      </c>
      <c r="G19" s="52" t="str">
        <f>'[1]AMS_SAP PM Schedule_Plan'!BG19</f>
        <v/>
      </c>
      <c r="H19" s="52" t="str">
        <f>'[1]AMS_SAP PM Schedule_Plan'!BH19</f>
        <v/>
      </c>
      <c r="I19" s="52" t="str">
        <f>'[1]AMS_SAP PM Schedule_Plan'!BI19</f>
        <v>DR, FG, LV, BP</v>
      </c>
      <c r="J19" s="52" t="str">
        <f>'[1]AMS_SAP PM Schedule_Plan'!BJ19</f>
        <v/>
      </c>
      <c r="K19" s="52" t="str">
        <f>'[1]AMS_SAP PM Schedule_Plan'!BK19</f>
        <v/>
      </c>
      <c r="L19" s="52" t="str">
        <f>'[1]AMS_SAP PM Schedule_Plan'!BL19</f>
        <v/>
      </c>
      <c r="M19" s="52" t="str">
        <f>'[1]AMS_SAP PM Schedule_Plan'!BM19</f>
        <v/>
      </c>
      <c r="N19" s="59">
        <f>'[1]AMS_SAP PM Schedule_Plan'!BN19</f>
        <v>2</v>
      </c>
      <c r="O19" s="2"/>
      <c r="P19" s="58" t="str">
        <f>'[1]AMS_SAP PM Schedule_Plan'!CC19&amp;": "&amp;'[1]AMS_SAP PM Schedule_Plan'!AZ19</f>
        <v>A12: East Maitland</v>
      </c>
      <c r="Q19" s="52" t="str">
        <f>'[1]AMS_SAP PM Schedule_Plan'!CD19</f>
        <v/>
      </c>
      <c r="R19" s="52" t="str">
        <f>'[1]AMS_SAP PM Schedule_Plan'!CE19</f>
        <v>FG, LV</v>
      </c>
      <c r="S19" s="52" t="str">
        <f>'[1]AMS_SAP PM Schedule_Plan'!CF19</f>
        <v/>
      </c>
      <c r="T19" s="52" t="str">
        <f>'[1]AMS_SAP PM Schedule_Plan'!CG19</f>
        <v/>
      </c>
      <c r="U19" s="52" t="str">
        <f>'[1]AMS_SAP PM Schedule_Plan'!CH19</f>
        <v>LV</v>
      </c>
      <c r="V19" s="52" t="str">
        <f>'[1]AMS_SAP PM Schedule_Plan'!CI19</f>
        <v/>
      </c>
      <c r="W19" s="52" t="str">
        <f>'[1]AMS_SAP PM Schedule_Plan'!CJ19</f>
        <v/>
      </c>
      <c r="X19" s="52" t="str">
        <f>'[1]AMS_SAP PM Schedule_Plan'!CK19</f>
        <v>FG, LV</v>
      </c>
      <c r="Y19" s="52" t="str">
        <f>'[1]AMS_SAP PM Schedule_Plan'!CL19</f>
        <v/>
      </c>
      <c r="Z19" s="52" t="str">
        <f>'[1]AMS_SAP PM Schedule_Plan'!CM19</f>
        <v/>
      </c>
      <c r="AA19" s="52" t="str">
        <f>'[1]AMS_SAP PM Schedule_Plan'!CN19</f>
        <v>LV</v>
      </c>
      <c r="AB19" s="52" t="str">
        <f>'[1]AMS_SAP PM Schedule_Plan'!CO19</f>
        <v/>
      </c>
      <c r="AC19" s="59">
        <f>'[1]AMS_SAP PM Schedule_Plan'!CP19</f>
        <v>4</v>
      </c>
      <c r="AD19" s="2"/>
      <c r="AE19" s="60" t="str">
        <f>'[1]AMS_SAP PM Schedule_Plan'!DF19&amp;": "&amp;'[1]AMS_SAP PM Schedule_Plan'!AZ19</f>
        <v>A12: East Maitland</v>
      </c>
      <c r="AF19" s="52" t="str">
        <f>'[1]AMS_SAP PM Schedule_Plan'!DG19</f>
        <v>DR, LV</v>
      </c>
      <c r="AG19" s="52" t="str">
        <f>'[1]AMS_SAP PM Schedule_Plan'!DH19</f>
        <v/>
      </c>
      <c r="AH19" s="52" t="str">
        <f>'[1]AMS_SAP PM Schedule_Plan'!DI19</f>
        <v/>
      </c>
      <c r="AI19" s="52" t="str">
        <f>'[1]AMS_SAP PM Schedule_Plan'!DJ19</f>
        <v/>
      </c>
      <c r="AJ19" s="52" t="str">
        <f>'[1]AMS_SAP PM Schedule_Plan'!DK19</f>
        <v/>
      </c>
      <c r="AK19" s="52" t="str">
        <f>'[1]AMS_SAP PM Schedule_Plan'!DL19</f>
        <v/>
      </c>
      <c r="AL19" s="52" t="str">
        <f>'[1]AMS_SAP PM Schedule_Plan'!DM19</f>
        <v>DR, LV</v>
      </c>
      <c r="AM19" s="52" t="str">
        <f>'[1]AMS_SAP PM Schedule_Plan'!DN19</f>
        <v/>
      </c>
      <c r="AN19" s="52" t="str">
        <f>'[1]AMS_SAP PM Schedule_Plan'!DO19</f>
        <v/>
      </c>
      <c r="AO19" s="52" t="str">
        <f>'[1]AMS_SAP PM Schedule_Plan'!DP19</f>
        <v/>
      </c>
      <c r="AP19" s="52" t="str">
        <f>'[1]AMS_SAP PM Schedule_Plan'!DQ19</f>
        <v/>
      </c>
      <c r="AQ19" s="52" t="str">
        <f>'[1]AMS_SAP PM Schedule_Plan'!DR19</f>
        <v/>
      </c>
      <c r="AR19" s="61">
        <f>'[1]AMS_SAP PM Schedule_Plan'!DS19</f>
        <v>2</v>
      </c>
      <c r="AS19" s="2"/>
      <c r="AT19" s="62" t="s">
        <v>19</v>
      </c>
      <c r="AU19" s="52"/>
      <c r="AV19" s="52"/>
      <c r="AW19" s="52"/>
      <c r="AX19" s="52"/>
      <c r="AY19" s="52" t="s">
        <v>8</v>
      </c>
      <c r="AZ19" s="52"/>
      <c r="BA19" s="52"/>
      <c r="BB19" s="52"/>
      <c r="BC19" s="52"/>
      <c r="BD19" s="52"/>
      <c r="BE19" s="52" t="s">
        <v>7</v>
      </c>
      <c r="BF19" s="52"/>
      <c r="BG19" s="63"/>
      <c r="BH19" s="2"/>
      <c r="BI19" s="67"/>
      <c r="BJ19" s="75"/>
      <c r="BK19" s="75"/>
      <c r="BL19" s="75"/>
      <c r="BM19" s="76"/>
      <c r="BN19" s="75"/>
      <c r="BO19" s="75"/>
      <c r="BP19" s="75"/>
      <c r="BQ19" s="76"/>
      <c r="BR19" s="76"/>
      <c r="BS19" s="76"/>
      <c r="BT19" s="76"/>
      <c r="BU19" s="76"/>
      <c r="BV19" s="76"/>
      <c r="BW19" s="76"/>
      <c r="BX19" s="76"/>
      <c r="BY19" s="76"/>
      <c r="BZ19" s="70"/>
      <c r="CA19" s="34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2"/>
    </row>
    <row r="20" spans="1:98" s="14" customFormat="1" x14ac:dyDescent="0.3">
      <c r="A20" s="58" t="str">
        <f>'[1]AMS_SAP PM Schedule_Plan'!BA20&amp;": "&amp;'[1]AMS_SAP PM Schedule_Plan'!AZ20</f>
        <v>A13: Singleton</v>
      </c>
      <c r="B20" s="52" t="str">
        <f>'[1]AMS_SAP PM Schedule_Plan'!BB20</f>
        <v/>
      </c>
      <c r="C20" s="52" t="str">
        <f>'[1]AMS_SAP PM Schedule_Plan'!BC20</f>
        <v>DR, FG</v>
      </c>
      <c r="D20" s="52" t="str">
        <f>'[1]AMS_SAP PM Schedule_Plan'!BD20</f>
        <v/>
      </c>
      <c r="E20" s="52" t="str">
        <f>'[1]AMS_SAP PM Schedule_Plan'!BE20</f>
        <v/>
      </c>
      <c r="F20" s="52" t="str">
        <f>'[1]AMS_SAP PM Schedule_Plan'!BF20</f>
        <v/>
      </c>
      <c r="G20" s="52" t="str">
        <f>'[1]AMS_SAP PM Schedule_Plan'!BG20</f>
        <v/>
      </c>
      <c r="H20" s="52" t="str">
        <f>'[1]AMS_SAP PM Schedule_Plan'!BH20</f>
        <v/>
      </c>
      <c r="I20" s="52" t="str">
        <f>'[1]AMS_SAP PM Schedule_Plan'!BI20</f>
        <v>DR, FG, LV, BP</v>
      </c>
      <c r="J20" s="52" t="str">
        <f>'[1]AMS_SAP PM Schedule_Plan'!BJ20</f>
        <v/>
      </c>
      <c r="K20" s="52" t="str">
        <f>'[1]AMS_SAP PM Schedule_Plan'!BK20</f>
        <v/>
      </c>
      <c r="L20" s="52" t="str">
        <f>'[1]AMS_SAP PM Schedule_Plan'!BL20</f>
        <v/>
      </c>
      <c r="M20" s="52" t="str">
        <f>'[1]AMS_SAP PM Schedule_Plan'!BM20</f>
        <v/>
      </c>
      <c r="N20" s="59">
        <f>'[1]AMS_SAP PM Schedule_Plan'!BN20</f>
        <v>2</v>
      </c>
      <c r="O20" s="2"/>
      <c r="P20" s="58" t="str">
        <f>'[1]AMS_SAP PM Schedule_Plan'!CC20&amp;": "&amp;'[1]AMS_SAP PM Schedule_Plan'!AZ20</f>
        <v>A13: Singleton</v>
      </c>
      <c r="Q20" s="52" t="str">
        <f>'[1]AMS_SAP PM Schedule_Plan'!CD20</f>
        <v/>
      </c>
      <c r="R20" s="52" t="str">
        <f>'[1]AMS_SAP PM Schedule_Plan'!CE20</f>
        <v>FG, LV</v>
      </c>
      <c r="S20" s="52" t="str">
        <f>'[1]AMS_SAP PM Schedule_Plan'!CF20</f>
        <v/>
      </c>
      <c r="T20" s="52" t="str">
        <f>'[1]AMS_SAP PM Schedule_Plan'!CG20</f>
        <v>LV</v>
      </c>
      <c r="U20" s="52" t="str">
        <f>'[1]AMS_SAP PM Schedule_Plan'!CH20</f>
        <v>LV</v>
      </c>
      <c r="V20" s="52" t="str">
        <f>'[1]AMS_SAP PM Schedule_Plan'!CI20</f>
        <v>LV</v>
      </c>
      <c r="W20" s="52" t="str">
        <f>'[1]AMS_SAP PM Schedule_Plan'!CJ20</f>
        <v>LV</v>
      </c>
      <c r="X20" s="52" t="str">
        <f>'[1]AMS_SAP PM Schedule_Plan'!CK20</f>
        <v>FG, LV</v>
      </c>
      <c r="Y20" s="52" t="str">
        <f>'[1]AMS_SAP PM Schedule_Plan'!CL20</f>
        <v/>
      </c>
      <c r="Z20" s="52" t="str">
        <f>'[1]AMS_SAP PM Schedule_Plan'!CM20</f>
        <v/>
      </c>
      <c r="AA20" s="52" t="str">
        <f>'[1]AMS_SAP PM Schedule_Plan'!CN20</f>
        <v>LV</v>
      </c>
      <c r="AB20" s="52" t="str">
        <f>'[1]AMS_SAP PM Schedule_Plan'!CO20</f>
        <v/>
      </c>
      <c r="AC20" s="59">
        <f>'[1]AMS_SAP PM Schedule_Plan'!CP20</f>
        <v>7</v>
      </c>
      <c r="AD20" s="2"/>
      <c r="AE20" s="60" t="str">
        <f>'[1]AMS_SAP PM Schedule_Plan'!DF20&amp;": "&amp;'[1]AMS_SAP PM Schedule_Plan'!AZ20</f>
        <v>A13: Singleton</v>
      </c>
      <c r="AF20" s="52" t="str">
        <f>'[1]AMS_SAP PM Schedule_Plan'!DG20</f>
        <v>DR, LV</v>
      </c>
      <c r="AG20" s="52" t="str">
        <f>'[1]AMS_SAP PM Schedule_Plan'!DH20</f>
        <v/>
      </c>
      <c r="AH20" s="52" t="str">
        <f>'[1]AMS_SAP PM Schedule_Plan'!DI20</f>
        <v/>
      </c>
      <c r="AI20" s="52" t="str">
        <f>'[1]AMS_SAP PM Schedule_Plan'!DJ20</f>
        <v/>
      </c>
      <c r="AJ20" s="52" t="str">
        <f>'[1]AMS_SAP PM Schedule_Plan'!DK20</f>
        <v/>
      </c>
      <c r="AK20" s="52" t="str">
        <f>'[1]AMS_SAP PM Schedule_Plan'!DL20</f>
        <v/>
      </c>
      <c r="AL20" s="52" t="str">
        <f>'[1]AMS_SAP PM Schedule_Plan'!DM20</f>
        <v>DR, LV</v>
      </c>
      <c r="AM20" s="52" t="str">
        <f>'[1]AMS_SAP PM Schedule_Plan'!DN20</f>
        <v/>
      </c>
      <c r="AN20" s="52" t="str">
        <f>'[1]AMS_SAP PM Schedule_Plan'!DO20</f>
        <v/>
      </c>
      <c r="AO20" s="52" t="str">
        <f>'[1]AMS_SAP PM Schedule_Plan'!DP20</f>
        <v/>
      </c>
      <c r="AP20" s="52" t="str">
        <f>'[1]AMS_SAP PM Schedule_Plan'!DQ20</f>
        <v/>
      </c>
      <c r="AQ20" s="52" t="str">
        <f>'[1]AMS_SAP PM Schedule_Plan'!DR20</f>
        <v/>
      </c>
      <c r="AR20" s="61">
        <f>'[1]AMS_SAP PM Schedule_Plan'!DS20</f>
        <v>2</v>
      </c>
      <c r="AS20" s="2"/>
      <c r="AT20" s="62" t="s">
        <v>20</v>
      </c>
      <c r="AU20" s="52"/>
      <c r="AV20" s="52"/>
      <c r="AW20" s="52"/>
      <c r="AX20" s="52"/>
      <c r="AY20" s="52" t="s">
        <v>8</v>
      </c>
      <c r="AZ20" s="52"/>
      <c r="BA20" s="52"/>
      <c r="BB20" s="52"/>
      <c r="BC20" s="52"/>
      <c r="BD20" s="52"/>
      <c r="BE20" s="52" t="s">
        <v>7</v>
      </c>
      <c r="BF20" s="52"/>
      <c r="BG20" s="63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2"/>
    </row>
    <row r="21" spans="1:98" s="14" customFormat="1" ht="13.8" customHeight="1" x14ac:dyDescent="0.3">
      <c r="A21" s="77" t="str">
        <f>'[1]AMS_SAP PM Schedule_Plan'!BA21&amp;": "&amp;'[1]AMS_SAP PM Schedule_Plan'!AZ21</f>
        <v>A14: Aberdeen</v>
      </c>
      <c r="B21" s="78" t="str">
        <f>'[1]AMS_SAP PM Schedule_Plan'!BB21</f>
        <v/>
      </c>
      <c r="C21" s="78" t="str">
        <f>'[1]AMS_SAP PM Schedule_Plan'!BC21</f>
        <v>DR, FG</v>
      </c>
      <c r="D21" s="78" t="str">
        <f>'[1]AMS_SAP PM Schedule_Plan'!BD21</f>
        <v/>
      </c>
      <c r="E21" s="78" t="str">
        <f>'[1]AMS_SAP PM Schedule_Plan'!BE21</f>
        <v/>
      </c>
      <c r="F21" s="78" t="str">
        <f>'[1]AMS_SAP PM Schedule_Plan'!BF21</f>
        <v/>
      </c>
      <c r="G21" s="78" t="str">
        <f>'[1]AMS_SAP PM Schedule_Plan'!BG21</f>
        <v/>
      </c>
      <c r="H21" s="78" t="str">
        <f>'[1]AMS_SAP PM Schedule_Plan'!BH21</f>
        <v/>
      </c>
      <c r="I21" s="78" t="str">
        <f>'[1]AMS_SAP PM Schedule_Plan'!BI21</f>
        <v>DR, FG, LV, BP</v>
      </c>
      <c r="J21" s="78" t="str">
        <f>'[1]AMS_SAP PM Schedule_Plan'!BJ21</f>
        <v/>
      </c>
      <c r="K21" s="78" t="str">
        <f>'[1]AMS_SAP PM Schedule_Plan'!BK21</f>
        <v/>
      </c>
      <c r="L21" s="78" t="str">
        <f>'[1]AMS_SAP PM Schedule_Plan'!BL21</f>
        <v/>
      </c>
      <c r="M21" s="78" t="str">
        <f>'[1]AMS_SAP PM Schedule_Plan'!BM21</f>
        <v/>
      </c>
      <c r="N21" s="79">
        <f>'[1]AMS_SAP PM Schedule_Plan'!BN21</f>
        <v>2</v>
      </c>
      <c r="O21" s="2"/>
      <c r="P21" s="77" t="str">
        <f>'[1]AMS_SAP PM Schedule_Plan'!CC21&amp;": "&amp;'[1]AMS_SAP PM Schedule_Plan'!AZ21</f>
        <v>A14: Aberdeen</v>
      </c>
      <c r="Q21" s="78" t="str">
        <f>'[1]AMS_SAP PM Schedule_Plan'!CD21</f>
        <v/>
      </c>
      <c r="R21" s="78" t="str">
        <f>'[1]AMS_SAP PM Schedule_Plan'!CE21</f>
        <v>FG, LV</v>
      </c>
      <c r="S21" s="78" t="str">
        <f>'[1]AMS_SAP PM Schedule_Plan'!CF21</f>
        <v/>
      </c>
      <c r="T21" s="78" t="str">
        <f>'[1]AMS_SAP PM Schedule_Plan'!CG21</f>
        <v>LV</v>
      </c>
      <c r="U21" s="78" t="str">
        <f>'[1]AMS_SAP PM Schedule_Plan'!CH21</f>
        <v>LV</v>
      </c>
      <c r="V21" s="78" t="str">
        <f>'[1]AMS_SAP PM Schedule_Plan'!CI21</f>
        <v>LV</v>
      </c>
      <c r="W21" s="78" t="str">
        <f>'[1]AMS_SAP PM Schedule_Plan'!CJ21</f>
        <v>LV</v>
      </c>
      <c r="X21" s="78" t="str">
        <f>'[1]AMS_SAP PM Schedule_Plan'!CK21</f>
        <v>FG, LV</v>
      </c>
      <c r="Y21" s="78" t="str">
        <f>'[1]AMS_SAP PM Schedule_Plan'!CL21</f>
        <v/>
      </c>
      <c r="Z21" s="78" t="str">
        <f>'[1]AMS_SAP PM Schedule_Plan'!CM21</f>
        <v/>
      </c>
      <c r="AA21" s="78" t="str">
        <f>'[1]AMS_SAP PM Schedule_Plan'!CN21</f>
        <v>LV</v>
      </c>
      <c r="AB21" s="78" t="str">
        <f>'[1]AMS_SAP PM Schedule_Plan'!CO21</f>
        <v/>
      </c>
      <c r="AC21" s="79">
        <f>'[1]AMS_SAP PM Schedule_Plan'!CP21</f>
        <v>7</v>
      </c>
      <c r="AD21" s="2"/>
      <c r="AE21" s="80" t="str">
        <f>'[1]AMS_SAP PM Schedule_Plan'!DF21&amp;": "&amp;'[1]AMS_SAP PM Schedule_Plan'!AZ21</f>
        <v>A14: Aberdeen</v>
      </c>
      <c r="AF21" s="78" t="str">
        <f>'[1]AMS_SAP PM Schedule_Plan'!DG21</f>
        <v>DR, LV</v>
      </c>
      <c r="AG21" s="78" t="str">
        <f>'[1]AMS_SAP PM Schedule_Plan'!DH21</f>
        <v/>
      </c>
      <c r="AH21" s="78" t="str">
        <f>'[1]AMS_SAP PM Schedule_Plan'!DI21</f>
        <v/>
      </c>
      <c r="AI21" s="78" t="str">
        <f>'[1]AMS_SAP PM Schedule_Plan'!DJ21</f>
        <v/>
      </c>
      <c r="AJ21" s="78" t="str">
        <f>'[1]AMS_SAP PM Schedule_Plan'!DK21</f>
        <v/>
      </c>
      <c r="AK21" s="78" t="str">
        <f>'[1]AMS_SAP PM Schedule_Plan'!DL21</f>
        <v/>
      </c>
      <c r="AL21" s="78" t="str">
        <f>'[1]AMS_SAP PM Schedule_Plan'!DM21</f>
        <v>DR, LV</v>
      </c>
      <c r="AM21" s="78" t="str">
        <f>'[1]AMS_SAP PM Schedule_Plan'!DN21</f>
        <v/>
      </c>
      <c r="AN21" s="78" t="str">
        <f>'[1]AMS_SAP PM Schedule_Plan'!DO21</f>
        <v/>
      </c>
      <c r="AO21" s="78" t="str">
        <f>'[1]AMS_SAP PM Schedule_Plan'!DP21</f>
        <v/>
      </c>
      <c r="AP21" s="78" t="str">
        <f>'[1]AMS_SAP PM Schedule_Plan'!DQ21</f>
        <v/>
      </c>
      <c r="AQ21" s="78" t="str">
        <f>'[1]AMS_SAP PM Schedule_Plan'!DR21</f>
        <v/>
      </c>
      <c r="AR21" s="81">
        <f>'[1]AMS_SAP PM Schedule_Plan'!DS21</f>
        <v>2</v>
      </c>
      <c r="AS21" s="2"/>
      <c r="AT21" s="82" t="s">
        <v>21</v>
      </c>
      <c r="AU21" s="78"/>
      <c r="AV21" s="78"/>
      <c r="AW21" s="78"/>
      <c r="AX21" s="78"/>
      <c r="AY21" s="78" t="s">
        <v>8</v>
      </c>
      <c r="AZ21" s="78"/>
      <c r="BA21" s="78"/>
      <c r="BB21" s="78"/>
      <c r="BC21" s="78"/>
      <c r="BD21" s="78"/>
      <c r="BE21" s="78" t="s">
        <v>7</v>
      </c>
      <c r="BF21" s="78"/>
      <c r="BG21" s="83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2"/>
    </row>
    <row r="22" spans="1:98" s="14" customFormat="1" hidden="1" x14ac:dyDescent="0.3">
      <c r="A22" s="84" t="s">
        <v>4</v>
      </c>
      <c r="B22" s="27">
        <f>'[1]AMS_SAP PM Schedule_Actual'!$BB$3</f>
        <v>0</v>
      </c>
      <c r="C22" s="27">
        <f>'[1]AMS_SAP PM Schedule_Actual'!$BC$3</f>
        <v>0</v>
      </c>
      <c r="D22" s="27">
        <f>'[1]AMS_SAP PM Schedule_Actual'!$BD$3</f>
        <v>0</v>
      </c>
      <c r="E22" s="27">
        <f>'[1]AMS_SAP PM Schedule_Actual'!$BE$3</f>
        <v>0</v>
      </c>
      <c r="F22" s="27">
        <f>'[1]AMS_SAP PM Schedule_Actual'!$BF$3</f>
        <v>43055.944042798241</v>
      </c>
      <c r="G22" s="27">
        <f>'[1]AMS_SAP PM Schedule_Actual'!$BG$3</f>
        <v>31704.027699999995</v>
      </c>
      <c r="H22" s="27">
        <f>'[1]AMS_SAP PM Schedule_Actual'!$BH$3</f>
        <v>46755.863106000004</v>
      </c>
      <c r="I22" s="27">
        <f>'[1]AMS_SAP PM Schedule_Actual'!$BI$3</f>
        <v>32423.879745000002</v>
      </c>
      <c r="J22" s="27">
        <f>'[1]AMS_SAP PM Schedule_Actual'!$BJ$3</f>
        <v>48463.974468693319</v>
      </c>
      <c r="K22" s="27">
        <f>'[1]AMS_SAP PM Schedule_Actual'!$BK$3</f>
        <v>37104.29405482189</v>
      </c>
      <c r="L22" s="27">
        <f>'[1]AMS_SAP PM Schedule_Actual'!$BL$3</f>
        <v>26385.85</v>
      </c>
      <c r="M22" s="27">
        <f>'[1]AMS_SAP PM Schedule_Actual'!$BM$3</f>
        <v>42659.64410249998</v>
      </c>
      <c r="N22" s="85">
        <f>SUM(B22:M22)</f>
        <v>308553.47721981345</v>
      </c>
      <c r="O22" s="2"/>
      <c r="P22" s="84" t="s">
        <v>4</v>
      </c>
      <c r="Q22" s="27">
        <f>'[1]AMS_SAP PM Schedule_Actual'!$CD$3</f>
        <v>0</v>
      </c>
      <c r="R22" s="27">
        <f>'[1]AMS_SAP PM Schedule_Actual'!$CE$3</f>
        <v>4873.9245398820822</v>
      </c>
      <c r="S22" s="27">
        <f>'[1]AMS_SAP PM Schedule_Actual'!$CF$3</f>
        <v>67593.141085025985</v>
      </c>
      <c r="T22" s="27">
        <f>'[1]AMS_SAP PM Schedule_Actual'!$CG$3</f>
        <v>32899.760697813763</v>
      </c>
      <c r="U22" s="27">
        <f>'[1]AMS_SAP PM Schedule_Actual'!$CH$3</f>
        <v>74899.884920271317</v>
      </c>
      <c r="V22" s="27">
        <f>'[1]AMS_SAP PM Schedule_Actual'!$CI$3</f>
        <v>62487.72623071164</v>
      </c>
      <c r="W22" s="27">
        <f>'[1]AMS_SAP PM Schedule_Actual'!$CJ$3</f>
        <v>32024.673687856906</v>
      </c>
      <c r="X22" s="27">
        <f>'[1]AMS_SAP PM Schedule_Actual'!$CK$3</f>
        <v>83253.801281393709</v>
      </c>
      <c r="Y22" s="27">
        <f>'[1]AMS_SAP PM Schedule_Actual'!$CL$3</f>
        <v>29136.033144377299</v>
      </c>
      <c r="Z22" s="27">
        <f>'[1]AMS_SAP PM Schedule_Actual'!$CM$3</f>
        <v>54501.934385670676</v>
      </c>
      <c r="AA22" s="27">
        <f>'[1]AMS_SAP PM Schedule_Actual'!$CN$3</f>
        <v>53297.711232414433</v>
      </c>
      <c r="AB22" s="27">
        <f>'[1]AMS_SAP PM Schedule_Actual'!$CO$3</f>
        <v>36599.465532897855</v>
      </c>
      <c r="AC22" s="85">
        <f>SUM(Q22:AB22)</f>
        <v>531568.05673831562</v>
      </c>
      <c r="AD22" s="2"/>
      <c r="AE22" s="86" t="s">
        <v>22</v>
      </c>
      <c r="AF22" s="27">
        <f>'[1]AMS_SAP PM Schedule_Actual'!$DG$3</f>
        <v>937.3376370535791</v>
      </c>
      <c r="AG22" s="27">
        <f>'[1]AMS_SAP PM Schedule_Actual'!$DH$3</f>
        <v>25372.803608013844</v>
      </c>
      <c r="AH22" s="27">
        <f>'[1]AMS_SAP PM Schedule_Actual'!$DI$3</f>
        <v>57167.812665223479</v>
      </c>
      <c r="AI22" s="27">
        <f>'[1]AMS_SAP PM Schedule_Actual'!$DJ$3</f>
        <v>80536.380993171857</v>
      </c>
      <c r="AJ22" s="27">
        <f>'[1]AMS_SAP PM Schedule_Actual'!$DK$3</f>
        <v>88992.396334330348</v>
      </c>
      <c r="AK22" s="27">
        <f>'[1]AMS_SAP PM Schedule_Actual'!$DL$3</f>
        <v>52291.64904584441</v>
      </c>
      <c r="AL22" s="27">
        <f>'[1]AMS_SAP PM Schedule_Actual'!$DM$3</f>
        <v>127499.07051149664</v>
      </c>
      <c r="AM22" s="27">
        <f>'[1]AMS_SAP PM Schedule_Actual'!$DN$3</f>
        <v>55325.09064121046</v>
      </c>
      <c r="AN22" s="27">
        <f>'[1]AMS_SAP PM Schedule_Actual'!$DO$3</f>
        <v>57167.812665223479</v>
      </c>
      <c r="AO22" s="27">
        <f>'[1]AMS_SAP PM Schedule_Actual'!$DP$3</f>
        <v>80536.380993171857</v>
      </c>
      <c r="AP22" s="27">
        <f>'[1]AMS_SAP PM Schedule_Actual'!$DQ$3</f>
        <v>88992.396334330348</v>
      </c>
      <c r="AQ22" s="27">
        <f>'[1]AMS_SAP PM Schedule_Actual'!$DR$3</f>
        <v>52291.64904584441</v>
      </c>
      <c r="AR22" s="87">
        <f>SUM(AF22:AQ22)</f>
        <v>767110.78047491459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2"/>
    </row>
    <row r="23" spans="1:98" s="14" customFormat="1" hidden="1" x14ac:dyDescent="0.3">
      <c r="A23" s="35" t="s">
        <v>23</v>
      </c>
      <c r="B23" s="36">
        <f>'[1]AMS_SAP PM Schedule_Actual'!$BB$4</f>
        <v>0</v>
      </c>
      <c r="C23" s="36">
        <f>'[1]AMS_SAP PM Schedule_Actual'!$BC$4</f>
        <v>0</v>
      </c>
      <c r="D23" s="36">
        <f>'[1]AMS_SAP PM Schedule_Actual'!$BD$4</f>
        <v>0</v>
      </c>
      <c r="E23" s="36">
        <f>'[1]AMS_SAP PM Schedule_Actual'!$BE$4</f>
        <v>0</v>
      </c>
      <c r="F23" s="36">
        <f>'[1]AMS_SAP PM Schedule_Actual'!$BF$4</f>
        <v>24737.944042798241</v>
      </c>
      <c r="G23" s="36">
        <f>'[1]AMS_SAP PM Schedule_Actual'!$BG$4</f>
        <v>17646.027699999995</v>
      </c>
      <c r="H23" s="36">
        <f>'[1]AMS_SAP PM Schedule_Actual'!$BH$4</f>
        <v>23325.863106000001</v>
      </c>
      <c r="I23" s="36">
        <f>'[1]AMS_SAP PM Schedule_Actual'!$BI$4</f>
        <v>16661.879745000002</v>
      </c>
      <c r="J23" s="36">
        <f>'[1]AMS_SAP PM Schedule_Actual'!$BJ$4</f>
        <v>24181.974468693319</v>
      </c>
      <c r="K23" s="36">
        <f>'[1]AMS_SAP PM Schedule_Actual'!$BK$4</f>
        <v>21342.29405482189</v>
      </c>
      <c r="L23" s="36">
        <f>'[1]AMS_SAP PM Schedule_Actual'!$BL$4</f>
        <v>8067.85</v>
      </c>
      <c r="M23" s="36">
        <f>'[1]AMS_SAP PM Schedule_Actual'!$BM$4</f>
        <v>28601.644102499984</v>
      </c>
      <c r="N23" s="36">
        <f>SUM(B23:M23)</f>
        <v>164565.47721981345</v>
      </c>
      <c r="O23" s="2"/>
      <c r="P23" s="35" t="s">
        <v>23</v>
      </c>
      <c r="Q23" s="36">
        <f>'[1]AMS_SAP PM Schedule_Actual'!$CD$4</f>
        <v>0</v>
      </c>
      <c r="R23" s="36">
        <f>'[1]AMS_SAP PM Schedule_Actual'!$CE$4</f>
        <v>3926.4245398820826</v>
      </c>
      <c r="S23" s="36">
        <f>'[1]AMS_SAP PM Schedule_Actual'!$CF$4</f>
        <v>56791.641085025985</v>
      </c>
      <c r="T23" s="36">
        <f>'[1]AMS_SAP PM Schedule_Actual'!$CG$4</f>
        <v>25888.260697813766</v>
      </c>
      <c r="U23" s="36">
        <f>'[1]AMS_SAP PM Schedule_Actual'!$CH$4</f>
        <v>66940.884920271317</v>
      </c>
      <c r="V23" s="36">
        <f>'[1]AMS_SAP PM Schedule_Actual'!$CI$4</f>
        <v>56234.22623071164</v>
      </c>
      <c r="W23" s="36">
        <f>'[1]AMS_SAP PM Schedule_Actual'!$CJ$4</f>
        <v>21602.173687856906</v>
      </c>
      <c r="X23" s="36">
        <f>'[1]AMS_SAP PM Schedule_Actual'!$CK$4</f>
        <v>76242.301281393709</v>
      </c>
      <c r="Y23" s="36">
        <f>'[1]AMS_SAP PM Schedule_Actual'!$CL$4</f>
        <v>18334.533144377299</v>
      </c>
      <c r="Z23" s="36">
        <f>'[1]AMS_SAP PM Schedule_Actual'!$CM$4</f>
        <v>47490.434385670676</v>
      </c>
      <c r="AA23" s="36">
        <f>'[1]AMS_SAP PM Schedule_Actual'!$CN$4</f>
        <v>45338.711232414433</v>
      </c>
      <c r="AB23" s="36">
        <f>'[1]AMS_SAP PM Schedule_Actual'!$CO$4</f>
        <v>30345.965532897859</v>
      </c>
      <c r="AC23" s="36">
        <f>SUM(Q23:AB23)</f>
        <v>449135.55673831567</v>
      </c>
      <c r="AD23" s="2"/>
      <c r="AE23" s="37" t="s">
        <v>24</v>
      </c>
      <c r="AF23" s="36">
        <f>'[1]AMS_SAP PM Schedule_Actual'!$DG$4</f>
        <v>937.3376370535791</v>
      </c>
      <c r="AG23" s="36">
        <f>'[1]AMS_SAP PM Schedule_Actual'!$DH$4</f>
        <v>25372.803608013844</v>
      </c>
      <c r="AH23" s="36">
        <f>'[1]AMS_SAP PM Schedule_Actual'!$DI$4</f>
        <v>22183.676587096757</v>
      </c>
      <c r="AI23" s="36">
        <f>'[1]AMS_SAP PM Schedule_Actual'!$DJ$4</f>
        <v>34422.984011898952</v>
      </c>
      <c r="AJ23" s="36">
        <f>'[1]AMS_SAP PM Schedule_Actual'!$DK$4</f>
        <v>72760.730944437688</v>
      </c>
      <c r="AK23" s="36">
        <f>'[1]AMS_SAP PM Schedule_Actual'!$DL$4</f>
        <v>23099.522440632372</v>
      </c>
      <c r="AL23" s="36">
        <f>'[1]AMS_SAP PM Schedule_Actual'!$DM$4</f>
        <v>111897.28874335534</v>
      </c>
      <c r="AM23" s="36">
        <f>'[1]AMS_SAP PM Schedule_Actual'!$DN$4</f>
        <v>30548.694500160054</v>
      </c>
      <c r="AN23" s="36">
        <f>'[1]AMS_SAP PM Schedule_Actual'!$DO$4</f>
        <v>22183.676587096757</v>
      </c>
      <c r="AO23" s="36">
        <f>'[1]AMS_SAP PM Schedule_Actual'!$DP$4</f>
        <v>34422.984011898952</v>
      </c>
      <c r="AP23" s="36">
        <f>'[1]AMS_SAP PM Schedule_Actual'!$DQ$4</f>
        <v>72760.730944437688</v>
      </c>
      <c r="AQ23" s="36">
        <f>'[1]AMS_SAP PM Schedule_Actual'!$DR$4</f>
        <v>23099.522440632372</v>
      </c>
      <c r="AR23" s="38">
        <f>SUM(AF23:AQ23)</f>
        <v>473689.95245671441</v>
      </c>
      <c r="AS23" s="88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2"/>
    </row>
    <row r="24" spans="1:98" hidden="1" x14ac:dyDescent="0.3">
      <c r="A24" s="42" t="s">
        <v>25</v>
      </c>
      <c r="B24" s="43">
        <f>'[1]AMS_SAP PM Schedule_Actual'!$BB$5</f>
        <v>0</v>
      </c>
      <c r="C24" s="43">
        <f>'[1]AMS_SAP PM Schedule_Actual'!$BC$5</f>
        <v>0</v>
      </c>
      <c r="D24" s="43">
        <f>'[1]AMS_SAP PM Schedule_Actual'!$BD$5</f>
        <v>0</v>
      </c>
      <c r="E24" s="43">
        <f>'[1]AMS_SAP PM Schedule_Actual'!$BE$5</f>
        <v>0</v>
      </c>
      <c r="F24" s="43">
        <f>'[1]AMS_SAP PM Schedule_Actual'!$BF$5</f>
        <v>70722.840122280744</v>
      </c>
      <c r="G24" s="43">
        <f>'[1]AMS_SAP PM Schedule_Actual'!$BG$5</f>
        <v>50450.222000000002</v>
      </c>
      <c r="H24" s="43">
        <f>'[1]AMS_SAP PM Schedule_Actual'!$BH$5</f>
        <v>66700.32316</v>
      </c>
      <c r="I24" s="43">
        <f>'[1]AMS_SAP PM Schedule_Actual'!$BI$5</f>
        <v>47642.370699999999</v>
      </c>
      <c r="J24" s="43">
        <f>'[1]AMS_SAP PM Schedule_Actual'!$BJ$5</f>
        <v>69148.355624838077</v>
      </c>
      <c r="K24" s="43">
        <f>'[1]AMS_SAP PM Schedule_Actual'!$BK$5</f>
        <v>61014.983013776808</v>
      </c>
      <c r="L24" s="43">
        <f>'[1]AMS_SAP PM Schedule_Actual'!$BL$5</f>
        <v>23094</v>
      </c>
      <c r="M24" s="43">
        <f>'[1]AMS_SAP PM Schedule_Actual'!$BM$5</f>
        <v>81751.983150000015</v>
      </c>
      <c r="N24" s="43">
        <f>SUM(B24:M24)</f>
        <v>470525.07777089567</v>
      </c>
      <c r="O24" s="2"/>
      <c r="P24" s="42" t="s">
        <v>26</v>
      </c>
      <c r="Q24" s="43">
        <f>'[1]AMS_SAP PM Schedule_Actual'!$CD$5</f>
        <v>0</v>
      </c>
      <c r="R24" s="43">
        <f>'[1]AMS_SAP PM Schedule_Actual'!$CE$5</f>
        <v>371.93756399195945</v>
      </c>
      <c r="S24" s="43">
        <f>'[1]AMS_SAP PM Schedule_Actual'!$CF$5</f>
        <v>15349.662185142159</v>
      </c>
      <c r="T24" s="43">
        <f>'[1]AMS_SAP PM Schedule_Actual'!$CG$5</f>
        <v>6997.1972156253432</v>
      </c>
      <c r="U24" s="43">
        <f>'[1]AMS_SAP PM Schedule_Actual'!$CH$5</f>
        <v>16146.439295337757</v>
      </c>
      <c r="V24" s="43">
        <f>'[1]AMS_SAP PM Schedule_Actual'!$CI$5</f>
        <v>15198.769521813956</v>
      </c>
      <c r="W24" s="43">
        <f>'[1]AMS_SAP PM Schedule_Actual'!$CJ$5</f>
        <v>5838.9753210424087</v>
      </c>
      <c r="X24" s="43">
        <f>'[1]AMS_SAP PM Schedule_Actual'!$CK$5</f>
        <v>19917.089115751864</v>
      </c>
      <c r="Y24" s="43">
        <f>'[1]AMS_SAP PM Schedule_Actual'!$CL$5</f>
        <v>4955.8492282100806</v>
      </c>
      <c r="Z24" s="43">
        <f>'[1]AMS_SAP PM Schedule_Actual'!$CM$5</f>
        <v>12835.622536667754</v>
      </c>
      <c r="AA24" s="43">
        <f>'[1]AMS_SAP PM Schedule_Actual'!$CN$5</f>
        <v>10308.013974295347</v>
      </c>
      <c r="AB24" s="43">
        <f>'[1]AMS_SAP PM Schedule_Actual'!$CO$5</f>
        <v>8201.9423061886118</v>
      </c>
      <c r="AC24" s="43">
        <f>SUM(Q24:AB24)</f>
        <v>116121.49826406725</v>
      </c>
      <c r="AD24" s="2"/>
      <c r="AE24" s="44" t="s">
        <v>27</v>
      </c>
      <c r="AF24" s="43">
        <f>'[1]AMS_SAP PM Schedule_Actual'!$DG$5</f>
        <v>10072.631101941035</v>
      </c>
      <c r="AG24" s="43">
        <f>'[1]AMS_SAP PM Schedule_Actual'!$DH$5</f>
        <v>183193.70466888722</v>
      </c>
      <c r="AH24" s="43">
        <f>'[1]AMS_SAP PM Schedule_Actual'!$DI$5</f>
        <v>181954.99388918915</v>
      </c>
      <c r="AI24" s="43">
        <f>'[1]AMS_SAP PM Schedule_Actual'!$DJ$5</f>
        <v>258877.45472008878</v>
      </c>
      <c r="AJ24" s="43">
        <f>'[1]AMS_SAP PM Schedule_Actual'!$DK$5</f>
        <v>644980.18657772394</v>
      </c>
      <c r="AK24" s="43">
        <f>'[1]AMS_SAP PM Schedule_Actual'!$DL$5</f>
        <v>250200.14254086465</v>
      </c>
      <c r="AL24" s="43">
        <f>'[1]AMS_SAP PM Schedule_Actual'!$DM$5</f>
        <v>719242.53450635436</v>
      </c>
      <c r="AM24" s="43">
        <f>'[1]AMS_SAP PM Schedule_Actual'!$DN$5</f>
        <v>273814.38022269367</v>
      </c>
      <c r="AN24" s="43">
        <f>'[1]AMS_SAP PM Schedule_Actual'!$DO$5</f>
        <v>181954.99388918915</v>
      </c>
      <c r="AO24" s="43">
        <f>'[1]AMS_SAP PM Schedule_Actual'!$DP$5</f>
        <v>258877.45472008878</v>
      </c>
      <c r="AP24" s="43">
        <f>'[1]AMS_SAP PM Schedule_Actual'!$DQ$5</f>
        <v>644980.18657772394</v>
      </c>
      <c r="AQ24" s="43">
        <f>'[1]AMS_SAP PM Schedule_Actual'!$DR$5</f>
        <v>250200.14254086465</v>
      </c>
      <c r="AR24" s="45">
        <f>SUM(AF24:AQ24)</f>
        <v>3858348.8059556093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13"/>
      <c r="CC24" s="13"/>
      <c r="CD24" s="13"/>
    </row>
    <row r="25" spans="1:98" hidden="1" x14ac:dyDescent="0.3">
      <c r="A25" s="35" t="s">
        <v>28</v>
      </c>
      <c r="B25" s="36">
        <f>'[1]AMS_SAP PM Schedule_Actual'!$BB$6</f>
        <v>0</v>
      </c>
      <c r="C25" s="36">
        <f>'[1]AMS_SAP PM Schedule_Actual'!$BC$6</f>
        <v>0</v>
      </c>
      <c r="D25" s="36">
        <f>'[1]AMS_SAP PM Schedule_Actual'!$BD$6</f>
        <v>0</v>
      </c>
      <c r="E25" s="36">
        <f>'[1]AMS_SAP PM Schedule_Actual'!$BE$6</f>
        <v>0</v>
      </c>
      <c r="F25" s="36">
        <f>'[1]AMS_SAP PM Schedule_Actual'!$BF$6</f>
        <v>18318</v>
      </c>
      <c r="G25" s="36">
        <f>'[1]AMS_SAP PM Schedule_Actual'!$BG$6</f>
        <v>14058</v>
      </c>
      <c r="H25" s="36">
        <f>'[1]AMS_SAP PM Schedule_Actual'!$BH$6</f>
        <v>23430</v>
      </c>
      <c r="I25" s="36">
        <f>'[1]AMS_SAP PM Schedule_Actual'!$BI$6</f>
        <v>15762</v>
      </c>
      <c r="J25" s="36">
        <f>'[1]AMS_SAP PM Schedule_Actual'!$BJ$6</f>
        <v>24282</v>
      </c>
      <c r="K25" s="36">
        <f>'[1]AMS_SAP PM Schedule_Actual'!$BK$6</f>
        <v>15762</v>
      </c>
      <c r="L25" s="36">
        <f>'[1]AMS_SAP PM Schedule_Actual'!$BL$6</f>
        <v>18318</v>
      </c>
      <c r="M25" s="36">
        <f>'[1]AMS_SAP PM Schedule_Actual'!$BM$6</f>
        <v>14058</v>
      </c>
      <c r="N25" s="36">
        <f>SUM(B25:M25)</f>
        <v>143988</v>
      </c>
      <c r="O25" s="2"/>
      <c r="P25" s="35" t="s">
        <v>28</v>
      </c>
      <c r="Q25" s="36">
        <f>'[1]AMS_SAP PM Schedule_Actual'!$CD$6</f>
        <v>0</v>
      </c>
      <c r="R25" s="36">
        <f>'[1]AMS_SAP PM Schedule_Actual'!$CE$6</f>
        <v>947.5</v>
      </c>
      <c r="S25" s="36">
        <f>'[1]AMS_SAP PM Schedule_Actual'!$CF$6</f>
        <v>10801.5</v>
      </c>
      <c r="T25" s="36">
        <f>'[1]AMS_SAP PM Schedule_Actual'!$CG$6</f>
        <v>7011.5</v>
      </c>
      <c r="U25" s="36">
        <f>'[1]AMS_SAP PM Schedule_Actual'!$CH$6</f>
        <v>7959</v>
      </c>
      <c r="V25" s="36">
        <f>'[1]AMS_SAP PM Schedule_Actual'!$CI$6</f>
        <v>6253.5</v>
      </c>
      <c r="W25" s="36">
        <f>'[1]AMS_SAP PM Schedule_Actual'!$CJ$6</f>
        <v>10422.5</v>
      </c>
      <c r="X25" s="36">
        <f>'[1]AMS_SAP PM Schedule_Actual'!$CK$6</f>
        <v>7011.5</v>
      </c>
      <c r="Y25" s="36">
        <f>'[1]AMS_SAP PM Schedule_Actual'!$CL$6</f>
        <v>10801.5</v>
      </c>
      <c r="Z25" s="36">
        <f>'[1]AMS_SAP PM Schedule_Actual'!$CM$6</f>
        <v>7011.5</v>
      </c>
      <c r="AA25" s="36">
        <f>'[1]AMS_SAP PM Schedule_Actual'!$CN$6</f>
        <v>7959</v>
      </c>
      <c r="AB25" s="36">
        <f>'[1]AMS_SAP PM Schedule_Actual'!$CO$6</f>
        <v>6253.5</v>
      </c>
      <c r="AC25" s="36">
        <f>SUM(Q25:AB25)</f>
        <v>82432.5</v>
      </c>
      <c r="AD25" s="2"/>
      <c r="AE25" s="37" t="s">
        <v>29</v>
      </c>
      <c r="AF25" s="36">
        <f>'[1]AMS_SAP PM Schedule_Actual'!$DG$6</f>
        <v>0</v>
      </c>
      <c r="AG25" s="36">
        <f>'[1]AMS_SAP PM Schedule_Actual'!$DH$6</f>
        <v>0</v>
      </c>
      <c r="AH25" s="36">
        <f>'[1]AMS_SAP PM Schedule_Actual'!$DI$6</f>
        <v>34984.136078126714</v>
      </c>
      <c r="AI25" s="36">
        <f>'[1]AMS_SAP PM Schedule_Actual'!$DJ$6</f>
        <v>46113.396981272897</v>
      </c>
      <c r="AJ25" s="36">
        <f>'[1]AMS_SAP PM Schedule_Actual'!$DK$6</f>
        <v>16231.665389892658</v>
      </c>
      <c r="AK25" s="36">
        <f>'[1]AMS_SAP PM Schedule_Actual'!$DL$6</f>
        <v>29192.126605212041</v>
      </c>
      <c r="AL25" s="36">
        <f>'[1]AMS_SAP PM Schedule_Actual'!$DM$6</f>
        <v>15601.781768141309</v>
      </c>
      <c r="AM25" s="36">
        <f>'[1]AMS_SAP PM Schedule_Actual'!$DN$6</f>
        <v>24776.396141050402</v>
      </c>
      <c r="AN25" s="36">
        <f>'[1]AMS_SAP PM Schedule_Actual'!$DO$6</f>
        <v>34984.136078126714</v>
      </c>
      <c r="AO25" s="36">
        <f>'[1]AMS_SAP PM Schedule_Actual'!$DP$6</f>
        <v>46113.396981272897</v>
      </c>
      <c r="AP25" s="36">
        <f>'[1]AMS_SAP PM Schedule_Actual'!$DQ$6</f>
        <v>16231.665389892658</v>
      </c>
      <c r="AQ25" s="36">
        <f>'[1]AMS_SAP PM Schedule_Actual'!$DR$6</f>
        <v>29192.126605212041</v>
      </c>
      <c r="AR25" s="38">
        <f>SUM(AF25:AQ25)</f>
        <v>293420.82801820035</v>
      </c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</row>
    <row r="26" spans="1:98" ht="15" hidden="1" thickBot="1" x14ac:dyDescent="0.35">
      <c r="A26" s="46" t="s">
        <v>30</v>
      </c>
      <c r="B26" s="47">
        <f>'[1]AMS_SAP PM Schedule_Actual'!$BB$7</f>
        <v>0</v>
      </c>
      <c r="C26" s="47">
        <f>'[1]AMS_SAP PM Schedule_Actual'!$BC$7</f>
        <v>0</v>
      </c>
      <c r="D26" s="47">
        <f>'[1]AMS_SAP PM Schedule_Actual'!$BD$7</f>
        <v>0</v>
      </c>
      <c r="E26" s="47">
        <f>'[1]AMS_SAP PM Schedule_Actual'!$BE$7</f>
        <v>0</v>
      </c>
      <c r="F26" s="47">
        <f>'[1]AMS_SAP PM Schedule_Actual'!$BF$7</f>
        <v>43</v>
      </c>
      <c r="G26" s="47">
        <f>'[1]AMS_SAP PM Schedule_Actual'!$BG$7</f>
        <v>33</v>
      </c>
      <c r="H26" s="47">
        <f>'[1]AMS_SAP PM Schedule_Actual'!$BH$7</f>
        <v>55</v>
      </c>
      <c r="I26" s="47">
        <f>'[1]AMS_SAP PM Schedule_Actual'!$BI$7</f>
        <v>37</v>
      </c>
      <c r="J26" s="47">
        <f>'[1]AMS_SAP PM Schedule_Actual'!$BJ$7</f>
        <v>57</v>
      </c>
      <c r="K26" s="47">
        <f>'[1]AMS_SAP PM Schedule_Actual'!$BK$7</f>
        <v>37</v>
      </c>
      <c r="L26" s="47">
        <f>'[1]AMS_SAP PM Schedule_Actual'!$BL$7</f>
        <v>43</v>
      </c>
      <c r="M26" s="47">
        <f>'[1]AMS_SAP PM Schedule_Actual'!$BM$7</f>
        <v>33</v>
      </c>
      <c r="N26" s="48">
        <f>SUM(B26:M26)</f>
        <v>338</v>
      </c>
      <c r="O26" s="2"/>
      <c r="P26" s="46" t="s">
        <v>30</v>
      </c>
      <c r="Q26" s="47">
        <f>'[1]AMS_SAP PM Schedule_Actual'!$CD$7</f>
        <v>0</v>
      </c>
      <c r="R26" s="47">
        <f>'[1]AMS_SAP PM Schedule_Actual'!$CE$7</f>
        <v>5</v>
      </c>
      <c r="S26" s="47">
        <f>'[1]AMS_SAP PM Schedule_Actual'!$CF$7</f>
        <v>57</v>
      </c>
      <c r="T26" s="47">
        <f>'[1]AMS_SAP PM Schedule_Actual'!$CG$7</f>
        <v>37</v>
      </c>
      <c r="U26" s="47">
        <f>'[1]AMS_SAP PM Schedule_Actual'!$CH$7</f>
        <v>42</v>
      </c>
      <c r="V26" s="47">
        <f>'[1]AMS_SAP PM Schedule_Actual'!$CI$7</f>
        <v>33</v>
      </c>
      <c r="W26" s="47">
        <f>'[1]AMS_SAP PM Schedule_Actual'!$CJ$7</f>
        <v>55</v>
      </c>
      <c r="X26" s="47">
        <f>'[1]AMS_SAP PM Schedule_Actual'!$CK$7</f>
        <v>37</v>
      </c>
      <c r="Y26" s="47">
        <f>'[1]AMS_SAP PM Schedule_Actual'!$CL$7</f>
        <v>57</v>
      </c>
      <c r="Z26" s="47">
        <f>'[1]AMS_SAP PM Schedule_Actual'!$CM$7</f>
        <v>37</v>
      </c>
      <c r="AA26" s="47">
        <f>'[1]AMS_SAP PM Schedule_Actual'!$CN$7</f>
        <v>42</v>
      </c>
      <c r="AB26" s="47">
        <f>'[1]AMS_SAP PM Schedule_Actual'!$CO$7</f>
        <v>33</v>
      </c>
      <c r="AC26" s="48">
        <f>SUM(Q26:AB26)</f>
        <v>435</v>
      </c>
      <c r="AD26" s="2"/>
      <c r="AE26" s="90" t="s">
        <v>31</v>
      </c>
      <c r="AF26" s="47">
        <f>'[1]AMS_SAP PM Schedule_Actual'!$DG$7</f>
        <v>0</v>
      </c>
      <c r="AG26" s="47">
        <f>'[1]AMS_SAP PM Schedule_Actual'!$DH$7</f>
        <v>0</v>
      </c>
      <c r="AH26" s="47">
        <f>'[1]AMS_SAP PM Schedule_Actual'!$DI$7</f>
        <v>699682.72156253434</v>
      </c>
      <c r="AI26" s="47">
        <f>'[1]AMS_SAP PM Schedule_Actual'!$DJ$7</f>
        <v>770099.5031100912</v>
      </c>
      <c r="AJ26" s="47">
        <f>'[1]AMS_SAP PM Schedule_Actual'!$DK$7</f>
        <v>324633.30779785314</v>
      </c>
      <c r="AK26" s="47">
        <f>'[1]AMS_SAP PM Schedule_Actual'!$DL$7</f>
        <v>583842.53210424085</v>
      </c>
      <c r="AL26" s="47">
        <f>'[1]AMS_SAP PM Schedule_Actual'!$DM$7</f>
        <v>252607.89431944364</v>
      </c>
      <c r="AM26" s="47">
        <f>'[1]AMS_SAP PM Schedule_Actual'!$DN$7</f>
        <v>495527.92282100808</v>
      </c>
      <c r="AN26" s="47">
        <f>'[1]AMS_SAP PM Schedule_Actual'!$DO$7</f>
        <v>699682.72156253434</v>
      </c>
      <c r="AO26" s="47">
        <f>'[1]AMS_SAP PM Schedule_Actual'!$DP$7</f>
        <v>770099.5031100912</v>
      </c>
      <c r="AP26" s="47">
        <f>'[1]AMS_SAP PM Schedule_Actual'!$DQ$7</f>
        <v>324633.30779785314</v>
      </c>
      <c r="AQ26" s="47">
        <f>'[1]AMS_SAP PM Schedule_Actual'!$DR$7</f>
        <v>583842.53210424085</v>
      </c>
      <c r="AR26" s="91">
        <f>SUM(AF26:AQ26)</f>
        <v>5504651.9462898904</v>
      </c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</row>
    <row r="27" spans="1:98" x14ac:dyDescent="0.3">
      <c r="A27" s="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2"/>
      <c r="P27" s="9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94"/>
      <c r="AF27" s="2" t="s">
        <v>32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</row>
    <row r="28" spans="1:98" s="88" customFormat="1" x14ac:dyDescent="0.3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P28" s="96"/>
      <c r="AE28" s="97"/>
      <c r="AX28" s="2"/>
      <c r="AY28" s="2"/>
      <c r="AZ28" s="2"/>
      <c r="BA28" s="2"/>
      <c r="BB28" s="2"/>
      <c r="BC28" s="2"/>
      <c r="BD28" s="2"/>
      <c r="BE28" s="2"/>
      <c r="BF28" s="2"/>
      <c r="BG28" s="2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</row>
    <row r="29" spans="1:98" s="88" customFormat="1" x14ac:dyDescent="0.3"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AE29" s="97"/>
      <c r="AS29" s="98"/>
      <c r="AU29" s="99"/>
      <c r="AV29" s="99"/>
      <c r="AW29" s="100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</row>
    <row r="30" spans="1:98" s="88" customFormat="1" x14ac:dyDescent="0.3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AE30" s="97"/>
      <c r="AS30" s="98"/>
      <c r="AU30" s="101"/>
      <c r="AV30" s="101"/>
      <c r="BI30" s="2"/>
      <c r="BJ30" s="2"/>
      <c r="BK30" s="10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</row>
    <row r="31" spans="1:98" s="88" customFormat="1" x14ac:dyDescent="0.3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AE31" s="97"/>
      <c r="AS31" s="98"/>
      <c r="AU31" s="101"/>
      <c r="AV31" s="101"/>
      <c r="BH31" s="2"/>
      <c r="BI31" s="2"/>
      <c r="BJ31" s="2"/>
      <c r="BK31" s="2"/>
      <c r="BL31" s="2"/>
      <c r="BM31" s="2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</row>
    <row r="32" spans="1:98" s="88" customFormat="1" x14ac:dyDescent="0.3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AE32" s="97"/>
      <c r="AS32" s="98"/>
      <c r="AU32" s="99"/>
      <c r="AV32" s="99"/>
      <c r="BH32" s="2"/>
      <c r="BI32" s="2"/>
      <c r="BJ32" s="2"/>
      <c r="BK32" s="2"/>
      <c r="BL32" s="2"/>
      <c r="BM32" s="2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</row>
    <row r="33" spans="2:97" s="88" customFormat="1" x14ac:dyDescent="0.3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AE33" s="97"/>
      <c r="AU33" s="100"/>
      <c r="AV33" s="100"/>
      <c r="BH33" s="2"/>
      <c r="BI33" s="2"/>
      <c r="BJ33" s="2"/>
      <c r="BK33" s="2"/>
      <c r="BL33" s="2"/>
      <c r="BM33" s="2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</row>
    <row r="34" spans="2:97" s="88" customFormat="1" x14ac:dyDescent="0.3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AE34" s="97"/>
      <c r="AU34" s="101"/>
      <c r="AV34" s="101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</row>
    <row r="35" spans="2:97" s="88" customFormat="1" x14ac:dyDescent="0.3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AE35" s="97"/>
      <c r="AS35" s="98"/>
      <c r="AU35" s="103"/>
      <c r="AV35" s="103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</row>
    <row r="36" spans="2:97" s="88" customFormat="1" x14ac:dyDescent="0.3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AE36" s="97"/>
      <c r="AU36" s="104"/>
      <c r="AV36" s="104"/>
      <c r="AX36" s="2"/>
      <c r="AY36" s="2"/>
      <c r="AZ36" s="2"/>
      <c r="BA36" s="2"/>
      <c r="BB36" s="2"/>
      <c r="BC36" s="2"/>
      <c r="BD36" s="2"/>
      <c r="BE36" s="2"/>
      <c r="BF36" s="2"/>
      <c r="BG36" s="2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</row>
    <row r="37" spans="2:97" s="88" customFormat="1" x14ac:dyDescent="0.3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AE37" s="97"/>
      <c r="AU37" s="101"/>
      <c r="AV37" s="101"/>
      <c r="AX37" s="2"/>
      <c r="AY37" s="2"/>
      <c r="AZ37" s="2"/>
      <c r="BA37" s="2"/>
      <c r="BB37" s="2"/>
      <c r="BC37" s="2"/>
      <c r="BD37" s="2"/>
      <c r="BE37" s="2"/>
      <c r="BF37" s="2"/>
      <c r="BG37" s="2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</row>
    <row r="38" spans="2:97" s="88" customFormat="1" x14ac:dyDescent="0.3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AE38" s="97"/>
      <c r="AU38" s="105"/>
      <c r="AV38" s="10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</row>
    <row r="39" spans="2:97" s="88" customFormat="1" x14ac:dyDescent="0.3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AE39" s="97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</row>
    <row r="40" spans="2:97" s="88" customFormat="1" x14ac:dyDescent="0.3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AE40" s="97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</row>
    <row r="41" spans="2:97" s="88" customFormat="1" x14ac:dyDescent="0.3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AE41" s="97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</row>
    <row r="42" spans="2:97" s="88" customFormat="1" x14ac:dyDescent="0.3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AE42" s="97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</row>
    <row r="43" spans="2:97" s="88" customFormat="1" x14ac:dyDescent="0.3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AE43" s="97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</row>
    <row r="44" spans="2:97" s="88" customFormat="1" x14ac:dyDescent="0.3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AE44" s="97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</row>
    <row r="45" spans="2:97" s="88" customFormat="1" x14ac:dyDescent="0.3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AE45" s="97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</row>
    <row r="46" spans="2:97" s="88" customFormat="1" x14ac:dyDescent="0.3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AE46" s="97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</row>
    <row r="47" spans="2:97" s="88" customFormat="1" x14ac:dyDescent="0.3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AE47" s="97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</row>
    <row r="48" spans="2:97" s="88" customFormat="1" x14ac:dyDescent="0.3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AE48" s="97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</row>
    <row r="49" spans="2:97" s="88" customFormat="1" x14ac:dyDescent="0.3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AE49" s="97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</row>
    <row r="50" spans="2:97" s="88" customFormat="1" x14ac:dyDescent="0.3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AE50" s="97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</row>
    <row r="51" spans="2:97" s="88" customFormat="1" x14ac:dyDescent="0.3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AE51" s="97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</row>
    <row r="52" spans="2:97" s="88" customFormat="1" x14ac:dyDescent="0.3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AE52" s="97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</row>
    <row r="53" spans="2:97" s="88" customFormat="1" x14ac:dyDescent="0.3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AE53" s="97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</row>
    <row r="54" spans="2:97" s="88" customFormat="1" x14ac:dyDescent="0.3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AE54" s="97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</row>
    <row r="55" spans="2:97" s="88" customFormat="1" x14ac:dyDescent="0.3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AE55" s="97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</row>
    <row r="56" spans="2:97" s="88" customFormat="1" x14ac:dyDescent="0.3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AE56" s="97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</row>
    <row r="57" spans="2:97" s="88" customFormat="1" x14ac:dyDescent="0.3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AE57" s="97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</row>
    <row r="58" spans="2:97" s="88" customFormat="1" x14ac:dyDescent="0.3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AE58" s="97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</row>
    <row r="59" spans="2:97" s="88" customFormat="1" x14ac:dyDescent="0.3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AE59" s="97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</row>
    <row r="60" spans="2:97" s="88" customFormat="1" x14ac:dyDescent="0.3"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AE60" s="97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</row>
    <row r="61" spans="2:97" s="88" customFormat="1" x14ac:dyDescent="0.3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AE61" s="97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</row>
    <row r="62" spans="2:97" s="88" customFormat="1" x14ac:dyDescent="0.3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AE62" s="97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</row>
    <row r="63" spans="2:97" s="88" customFormat="1" x14ac:dyDescent="0.3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AE63" s="97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</row>
    <row r="64" spans="2:97" s="88" customFormat="1" x14ac:dyDescent="0.3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AE64" s="97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</row>
    <row r="65" spans="2:97" s="88" customFormat="1" x14ac:dyDescent="0.3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AE65" s="97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</row>
    <row r="66" spans="2:97" s="88" customFormat="1" x14ac:dyDescent="0.3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AE66" s="97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</row>
    <row r="67" spans="2:97" s="88" customFormat="1" x14ac:dyDescent="0.3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AE67" s="97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</row>
    <row r="68" spans="2:97" s="88" customFormat="1" x14ac:dyDescent="0.3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AE68" s="97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</row>
    <row r="69" spans="2:97" s="88" customFormat="1" x14ac:dyDescent="0.3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AE69" s="97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</row>
    <row r="70" spans="2:97" s="88" customFormat="1" x14ac:dyDescent="0.3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AE70" s="97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</row>
    <row r="71" spans="2:97" s="88" customFormat="1" x14ac:dyDescent="0.3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AE71" s="97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</row>
    <row r="72" spans="2:97" s="88" customFormat="1" x14ac:dyDescent="0.3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AE72" s="97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</row>
    <row r="73" spans="2:97" s="88" customFormat="1" x14ac:dyDescent="0.3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AE73" s="97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</row>
    <row r="74" spans="2:97" s="88" customFormat="1" x14ac:dyDescent="0.3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AE74" s="97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</row>
    <row r="75" spans="2:97" s="88" customFormat="1" x14ac:dyDescent="0.3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AE75" s="97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</row>
    <row r="76" spans="2:97" s="88" customFormat="1" x14ac:dyDescent="0.3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AE76" s="97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</row>
    <row r="77" spans="2:97" s="88" customFormat="1" x14ac:dyDescent="0.3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AE77" s="97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</row>
    <row r="78" spans="2:97" s="88" customFormat="1" x14ac:dyDescent="0.3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AE78" s="97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</row>
    <row r="79" spans="2:97" s="88" customFormat="1" x14ac:dyDescent="0.3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AE79" s="97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</row>
    <row r="80" spans="2:97" s="88" customFormat="1" x14ac:dyDescent="0.3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AE80" s="97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</row>
    <row r="81" spans="2:97" s="88" customFormat="1" x14ac:dyDescent="0.3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AE81" s="97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</row>
    <row r="82" spans="2:97" s="88" customFormat="1" x14ac:dyDescent="0.3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AE82" s="97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</row>
    <row r="83" spans="2:97" s="88" customFormat="1" x14ac:dyDescent="0.3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AE83" s="97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</row>
    <row r="84" spans="2:97" s="88" customFormat="1" x14ac:dyDescent="0.3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AE84" s="97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</row>
    <row r="85" spans="2:97" s="88" customFormat="1" x14ac:dyDescent="0.3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AE85" s="97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</row>
    <row r="86" spans="2:97" s="88" customFormat="1" x14ac:dyDescent="0.3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AE86" s="97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</row>
    <row r="87" spans="2:97" s="88" customFormat="1" x14ac:dyDescent="0.3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AE87" s="97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</row>
    <row r="88" spans="2:97" s="88" customFormat="1" x14ac:dyDescent="0.3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AE88" s="97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</row>
    <row r="89" spans="2:97" s="88" customFormat="1" x14ac:dyDescent="0.3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AE89" s="97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</row>
    <row r="90" spans="2:97" s="88" customFormat="1" x14ac:dyDescent="0.3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AE90" s="97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</row>
    <row r="91" spans="2:97" s="88" customFormat="1" x14ac:dyDescent="0.3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AE91" s="97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</row>
    <row r="92" spans="2:97" s="88" customFormat="1" x14ac:dyDescent="0.3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AE92" s="97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</row>
    <row r="93" spans="2:97" s="88" customFormat="1" x14ac:dyDescent="0.3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AE93" s="97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</row>
    <row r="94" spans="2:97" s="88" customFormat="1" x14ac:dyDescent="0.3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AE94" s="97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</row>
    <row r="95" spans="2:97" s="88" customFormat="1" x14ac:dyDescent="0.3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AE95" s="97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</row>
    <row r="96" spans="2:97" s="88" customFormat="1" x14ac:dyDescent="0.3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AE96" s="97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</row>
    <row r="97" spans="2:97" s="88" customFormat="1" x14ac:dyDescent="0.3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AE97" s="97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</row>
    <row r="98" spans="2:97" s="88" customFormat="1" x14ac:dyDescent="0.3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AE98" s="97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</row>
    <row r="99" spans="2:97" s="88" customFormat="1" x14ac:dyDescent="0.3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AE99" s="97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</row>
    <row r="100" spans="2:97" s="88" customFormat="1" x14ac:dyDescent="0.3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AE100" s="97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</row>
    <row r="101" spans="2:97" s="88" customFormat="1" x14ac:dyDescent="0.3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AE101" s="97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</row>
    <row r="102" spans="2:97" s="88" customFormat="1" x14ac:dyDescent="0.3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AE102" s="97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</row>
    <row r="103" spans="2:97" s="88" customFormat="1" x14ac:dyDescent="0.3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AE103" s="97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</row>
    <row r="104" spans="2:97" s="88" customFormat="1" x14ac:dyDescent="0.3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AE104" s="97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</row>
    <row r="105" spans="2:97" s="88" customFormat="1" x14ac:dyDescent="0.3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AE105" s="97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</row>
    <row r="106" spans="2:97" s="88" customFormat="1" x14ac:dyDescent="0.3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AE106" s="97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</row>
    <row r="107" spans="2:97" s="88" customFormat="1" x14ac:dyDescent="0.3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AE107" s="97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</row>
    <row r="108" spans="2:97" s="88" customFormat="1" x14ac:dyDescent="0.3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AE108" s="97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</row>
    <row r="109" spans="2:97" s="88" customFormat="1" x14ac:dyDescent="0.3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AE109" s="97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</row>
    <row r="110" spans="2:97" s="88" customFormat="1" x14ac:dyDescent="0.3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AE110" s="97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</row>
    <row r="111" spans="2:97" s="88" customFormat="1" x14ac:dyDescent="0.3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AE111" s="97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</row>
    <row r="112" spans="2:97" s="88" customFormat="1" x14ac:dyDescent="0.3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AE112" s="97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</row>
    <row r="113" spans="2:97" s="88" customFormat="1" x14ac:dyDescent="0.3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AE113" s="97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</row>
    <row r="114" spans="2:97" s="88" customFormat="1" x14ac:dyDescent="0.3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AE114" s="97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</row>
    <row r="115" spans="2:97" s="88" customFormat="1" x14ac:dyDescent="0.3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AE115" s="97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</row>
    <row r="116" spans="2:97" s="88" customFormat="1" x14ac:dyDescent="0.3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AE116" s="97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</row>
    <row r="117" spans="2:97" s="88" customFormat="1" x14ac:dyDescent="0.3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AE117" s="97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</row>
    <row r="118" spans="2:97" s="88" customFormat="1" x14ac:dyDescent="0.3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AE118" s="97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</row>
    <row r="119" spans="2:97" s="88" customFormat="1" x14ac:dyDescent="0.3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AE119" s="97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</row>
    <row r="120" spans="2:97" s="88" customFormat="1" x14ac:dyDescent="0.3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AE120" s="97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</row>
    <row r="121" spans="2:97" s="88" customFormat="1" x14ac:dyDescent="0.3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AE121" s="97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</row>
    <row r="122" spans="2:97" s="88" customFormat="1" x14ac:dyDescent="0.3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AE122" s="97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</row>
    <row r="123" spans="2:97" s="88" customFormat="1" x14ac:dyDescent="0.3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AE123" s="97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</row>
    <row r="124" spans="2:97" s="88" customFormat="1" x14ac:dyDescent="0.3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AE124" s="97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</row>
    <row r="125" spans="2:97" s="88" customFormat="1" x14ac:dyDescent="0.3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AE125" s="97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</row>
    <row r="126" spans="2:97" s="88" customFormat="1" x14ac:dyDescent="0.3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AE126" s="97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</row>
    <row r="127" spans="2:97" s="88" customFormat="1" x14ac:dyDescent="0.3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AE127" s="97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</row>
    <row r="128" spans="2:97" s="88" customFormat="1" x14ac:dyDescent="0.3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AE128" s="97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</row>
    <row r="129" spans="2:97" s="88" customFormat="1" x14ac:dyDescent="0.3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AE129" s="97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</row>
    <row r="130" spans="2:97" s="88" customFormat="1" x14ac:dyDescent="0.3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AE130" s="97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</row>
    <row r="131" spans="2:97" s="88" customFormat="1" x14ac:dyDescent="0.3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AE131" s="97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</row>
    <row r="132" spans="2:97" s="88" customFormat="1" x14ac:dyDescent="0.3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AE132" s="97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</row>
    <row r="133" spans="2:97" s="88" customFormat="1" x14ac:dyDescent="0.3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AE133" s="97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</row>
    <row r="134" spans="2:97" s="88" customFormat="1" x14ac:dyDescent="0.3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AE134" s="97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</row>
    <row r="135" spans="2:97" s="88" customFormat="1" x14ac:dyDescent="0.3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AE135" s="97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</row>
    <row r="136" spans="2:97" s="88" customFormat="1" x14ac:dyDescent="0.3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AE136" s="97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</row>
    <row r="137" spans="2:97" s="88" customFormat="1" x14ac:dyDescent="0.3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AE137" s="97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</row>
    <row r="138" spans="2:97" s="88" customFormat="1" x14ac:dyDescent="0.3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AE138" s="97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</row>
    <row r="139" spans="2:97" s="88" customFormat="1" x14ac:dyDescent="0.3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AE139" s="97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</row>
    <row r="140" spans="2:97" s="88" customFormat="1" x14ac:dyDescent="0.3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AE140" s="97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</row>
    <row r="141" spans="2:97" s="88" customFormat="1" x14ac:dyDescent="0.3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AE141" s="97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</row>
    <row r="142" spans="2:97" s="88" customFormat="1" x14ac:dyDescent="0.3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AE142" s="97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</row>
    <row r="143" spans="2:97" s="88" customFormat="1" x14ac:dyDescent="0.3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AE143" s="97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</row>
    <row r="144" spans="2:97" s="88" customFormat="1" x14ac:dyDescent="0.3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AE144" s="97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</row>
    <row r="145" spans="2:97" s="88" customFormat="1" x14ac:dyDescent="0.3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AE145" s="97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</row>
    <row r="146" spans="2:97" s="88" customFormat="1" x14ac:dyDescent="0.3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AE146" s="97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</row>
    <row r="147" spans="2:97" s="88" customFormat="1" x14ac:dyDescent="0.3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AE147" s="97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</row>
    <row r="148" spans="2:97" s="88" customFormat="1" x14ac:dyDescent="0.3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AE148" s="97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</row>
    <row r="149" spans="2:97" s="88" customFormat="1" x14ac:dyDescent="0.3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AE149" s="97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</row>
    <row r="150" spans="2:97" s="88" customFormat="1" x14ac:dyDescent="0.3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AE150" s="97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</row>
    <row r="151" spans="2:97" s="88" customFormat="1" x14ac:dyDescent="0.3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AE151" s="97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</row>
    <row r="152" spans="2:97" s="88" customFormat="1" x14ac:dyDescent="0.3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AE152" s="97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</row>
    <row r="153" spans="2:97" s="88" customFormat="1" x14ac:dyDescent="0.3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AE153" s="97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</row>
    <row r="154" spans="2:97" s="88" customFormat="1" x14ac:dyDescent="0.3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AE154" s="97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</row>
    <row r="155" spans="2:97" s="88" customFormat="1" x14ac:dyDescent="0.3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AE155" s="97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</row>
    <row r="156" spans="2:97" s="88" customFormat="1" x14ac:dyDescent="0.3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AE156" s="97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</row>
    <row r="157" spans="2:97" s="88" customFormat="1" x14ac:dyDescent="0.3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AE157" s="97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</row>
    <row r="158" spans="2:97" s="88" customFormat="1" x14ac:dyDescent="0.3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AE158" s="97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</row>
    <row r="159" spans="2:97" s="88" customFormat="1" x14ac:dyDescent="0.3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AE159" s="97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</row>
    <row r="160" spans="2:97" s="88" customFormat="1" x14ac:dyDescent="0.3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AE160" s="97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</row>
    <row r="161" spans="2:97" s="88" customFormat="1" x14ac:dyDescent="0.3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AE161" s="97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</row>
    <row r="162" spans="2:97" s="88" customFormat="1" x14ac:dyDescent="0.3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AE162" s="97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</row>
    <row r="163" spans="2:97" s="88" customFormat="1" x14ac:dyDescent="0.3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AE163" s="97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</row>
    <row r="164" spans="2:97" s="88" customFormat="1" x14ac:dyDescent="0.3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AE164" s="97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</row>
    <row r="165" spans="2:97" s="88" customFormat="1" x14ac:dyDescent="0.3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AE165" s="97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</row>
    <row r="166" spans="2:97" s="88" customFormat="1" x14ac:dyDescent="0.3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AE166" s="97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</row>
    <row r="167" spans="2:97" s="88" customFormat="1" x14ac:dyDescent="0.3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AE167" s="97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</row>
    <row r="168" spans="2:97" s="88" customFormat="1" x14ac:dyDescent="0.3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AE168" s="97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</row>
    <row r="169" spans="2:97" s="88" customFormat="1" x14ac:dyDescent="0.3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AE169" s="97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</row>
    <row r="170" spans="2:97" s="88" customFormat="1" x14ac:dyDescent="0.3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AE170" s="97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</row>
    <row r="171" spans="2:97" s="88" customFormat="1" x14ac:dyDescent="0.3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AE171" s="97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</row>
    <row r="172" spans="2:97" s="88" customFormat="1" x14ac:dyDescent="0.3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AE172" s="97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</row>
    <row r="173" spans="2:97" s="88" customFormat="1" x14ac:dyDescent="0.3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AE173" s="97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</row>
    <row r="174" spans="2:97" s="88" customFormat="1" x14ac:dyDescent="0.3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AE174" s="97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</row>
    <row r="175" spans="2:97" s="88" customFormat="1" x14ac:dyDescent="0.3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AE175" s="97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</row>
    <row r="176" spans="2:97" s="88" customFormat="1" x14ac:dyDescent="0.3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AE176" s="97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</row>
    <row r="177" spans="2:97" s="88" customFormat="1" x14ac:dyDescent="0.3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AE177" s="97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</row>
    <row r="178" spans="2:97" s="88" customFormat="1" x14ac:dyDescent="0.3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AE178" s="97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</row>
    <row r="179" spans="2:97" s="88" customFormat="1" x14ac:dyDescent="0.3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AE179" s="97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</row>
    <row r="180" spans="2:97" s="88" customFormat="1" x14ac:dyDescent="0.3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AE180" s="97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</row>
    <row r="181" spans="2:97" s="88" customFormat="1" x14ac:dyDescent="0.3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AE181" s="97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</row>
    <row r="182" spans="2:97" s="88" customFormat="1" x14ac:dyDescent="0.3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AE182" s="97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</row>
    <row r="183" spans="2:97" s="88" customFormat="1" x14ac:dyDescent="0.3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AE183" s="97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</row>
    <row r="184" spans="2:97" s="88" customFormat="1" x14ac:dyDescent="0.3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AE184" s="97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</row>
    <row r="185" spans="2:97" s="88" customFormat="1" x14ac:dyDescent="0.3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AE185" s="97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</row>
    <row r="186" spans="2:97" s="88" customFormat="1" x14ac:dyDescent="0.3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AE186" s="97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</row>
    <row r="187" spans="2:97" s="88" customFormat="1" x14ac:dyDescent="0.3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AE187" s="97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</row>
    <row r="188" spans="2:97" s="88" customFormat="1" x14ac:dyDescent="0.3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AE188" s="97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</row>
    <row r="189" spans="2:97" s="88" customFormat="1" x14ac:dyDescent="0.3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AE189" s="97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</row>
    <row r="190" spans="2:97" s="88" customFormat="1" x14ac:dyDescent="0.3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AE190" s="97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</row>
    <row r="191" spans="2:97" s="88" customFormat="1" x14ac:dyDescent="0.3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AE191" s="97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</row>
    <row r="192" spans="2:97" s="88" customFormat="1" x14ac:dyDescent="0.3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AE192" s="97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</row>
    <row r="193" spans="2:97" s="88" customFormat="1" x14ac:dyDescent="0.3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AE193" s="97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</row>
    <row r="194" spans="2:97" s="88" customFormat="1" x14ac:dyDescent="0.3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AE194" s="97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</row>
    <row r="195" spans="2:97" s="88" customFormat="1" x14ac:dyDescent="0.3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AE195" s="97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</row>
    <row r="196" spans="2:97" s="88" customFormat="1" x14ac:dyDescent="0.3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AE196" s="97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</row>
    <row r="197" spans="2:97" s="88" customFormat="1" x14ac:dyDescent="0.3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AE197" s="97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</row>
    <row r="198" spans="2:97" s="88" customFormat="1" x14ac:dyDescent="0.3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AE198" s="97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</row>
    <row r="199" spans="2:97" s="88" customFormat="1" x14ac:dyDescent="0.3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AE199" s="97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</row>
    <row r="200" spans="2:97" s="88" customFormat="1" x14ac:dyDescent="0.3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AE200" s="97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</row>
    <row r="201" spans="2:97" s="88" customFormat="1" x14ac:dyDescent="0.3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AE201" s="97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</row>
    <row r="202" spans="2:97" s="88" customFormat="1" x14ac:dyDescent="0.3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AE202" s="97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</row>
    <row r="203" spans="2:97" s="88" customFormat="1" x14ac:dyDescent="0.3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AE203" s="97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</row>
    <row r="204" spans="2:97" s="88" customFormat="1" x14ac:dyDescent="0.3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AE204" s="97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</row>
    <row r="205" spans="2:97" s="88" customFormat="1" x14ac:dyDescent="0.3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AE205" s="97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</row>
    <row r="206" spans="2:97" s="88" customFormat="1" x14ac:dyDescent="0.3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AE206" s="97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</row>
    <row r="207" spans="2:97" s="88" customFormat="1" x14ac:dyDescent="0.3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AE207" s="97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</row>
    <row r="208" spans="2:97" s="88" customFormat="1" x14ac:dyDescent="0.3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AE208" s="97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</row>
    <row r="209" spans="2:97" s="88" customFormat="1" x14ac:dyDescent="0.3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AE209" s="97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</row>
    <row r="210" spans="2:97" s="88" customFormat="1" x14ac:dyDescent="0.3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AE210" s="97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</row>
    <row r="211" spans="2:97" s="88" customFormat="1" x14ac:dyDescent="0.3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AE211" s="97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</row>
    <row r="212" spans="2:97" s="88" customFormat="1" x14ac:dyDescent="0.3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AE212" s="97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</row>
    <row r="213" spans="2:97" s="88" customFormat="1" x14ac:dyDescent="0.3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AE213" s="97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</row>
    <row r="214" spans="2:97" s="88" customFormat="1" x14ac:dyDescent="0.3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AE214" s="97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</row>
    <row r="215" spans="2:97" s="88" customFormat="1" x14ac:dyDescent="0.3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AE215" s="97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</row>
    <row r="216" spans="2:97" s="88" customFormat="1" x14ac:dyDescent="0.3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AE216" s="97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</row>
    <row r="217" spans="2:97" s="88" customFormat="1" x14ac:dyDescent="0.3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AE217" s="97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</row>
    <row r="218" spans="2:97" s="88" customFormat="1" x14ac:dyDescent="0.3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AE218" s="97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</row>
    <row r="219" spans="2:97" s="88" customFormat="1" x14ac:dyDescent="0.3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AE219" s="97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</row>
    <row r="220" spans="2:97" s="88" customFormat="1" x14ac:dyDescent="0.3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AE220" s="97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</row>
    <row r="221" spans="2:97" s="88" customFormat="1" x14ac:dyDescent="0.3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AE221" s="97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</row>
    <row r="222" spans="2:97" s="88" customFormat="1" x14ac:dyDescent="0.3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AE222" s="97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</row>
    <row r="223" spans="2:97" s="88" customFormat="1" x14ac:dyDescent="0.3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AE223" s="97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</row>
    <row r="224" spans="2:97" s="88" customFormat="1" x14ac:dyDescent="0.3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AE224" s="97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</row>
    <row r="225" spans="2:97" s="88" customFormat="1" x14ac:dyDescent="0.3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AE225" s="97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</row>
    <row r="226" spans="2:97" s="88" customFormat="1" x14ac:dyDescent="0.3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AE226" s="97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</row>
    <row r="227" spans="2:97" s="88" customFormat="1" x14ac:dyDescent="0.3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AE227" s="97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</row>
    <row r="228" spans="2:97" s="88" customFormat="1" x14ac:dyDescent="0.3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AE228" s="97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</row>
    <row r="229" spans="2:97" s="88" customFormat="1" x14ac:dyDescent="0.3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AE229" s="97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</row>
    <row r="230" spans="2:97" s="88" customFormat="1" x14ac:dyDescent="0.3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AE230" s="97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</row>
    <row r="231" spans="2:97" s="88" customFormat="1" x14ac:dyDescent="0.3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AE231" s="97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</row>
    <row r="232" spans="2:97" s="88" customFormat="1" x14ac:dyDescent="0.3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AE232" s="97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</row>
    <row r="233" spans="2:97" s="88" customFormat="1" x14ac:dyDescent="0.3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AE233" s="97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</row>
    <row r="234" spans="2:97" s="88" customFormat="1" x14ac:dyDescent="0.3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AE234" s="97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</row>
    <row r="235" spans="2:97" s="88" customFormat="1" x14ac:dyDescent="0.3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AE235" s="97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</row>
    <row r="236" spans="2:97" s="88" customFormat="1" x14ac:dyDescent="0.3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AE236" s="97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</row>
    <row r="237" spans="2:97" s="88" customFormat="1" x14ac:dyDescent="0.3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AE237" s="97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</row>
    <row r="238" spans="2:97" s="88" customFormat="1" x14ac:dyDescent="0.3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AE238" s="97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</row>
    <row r="239" spans="2:97" s="88" customFormat="1" x14ac:dyDescent="0.3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AE239" s="97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</row>
    <row r="240" spans="2:97" s="88" customFormat="1" x14ac:dyDescent="0.3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AE240" s="97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</row>
    <row r="241" spans="2:97" s="88" customFormat="1" x14ac:dyDescent="0.3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AE241" s="97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</row>
    <row r="242" spans="2:97" s="88" customFormat="1" x14ac:dyDescent="0.3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AE242" s="97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</row>
    <row r="243" spans="2:97" s="88" customFormat="1" x14ac:dyDescent="0.3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AE243" s="97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</row>
    <row r="244" spans="2:97" s="88" customFormat="1" x14ac:dyDescent="0.3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AE244" s="97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</row>
    <row r="245" spans="2:97" s="88" customFormat="1" x14ac:dyDescent="0.3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AE245" s="97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</row>
    <row r="246" spans="2:97" s="88" customFormat="1" x14ac:dyDescent="0.3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AE246" s="97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</row>
    <row r="247" spans="2:97" s="88" customFormat="1" x14ac:dyDescent="0.3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AE247" s="97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</row>
    <row r="248" spans="2:97" s="88" customFormat="1" x14ac:dyDescent="0.3"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AE248" s="97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</row>
    <row r="249" spans="2:97" s="88" customFormat="1" x14ac:dyDescent="0.3"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AE249" s="97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</row>
    <row r="250" spans="2:97" s="88" customFormat="1" x14ac:dyDescent="0.3"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AE250" s="97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</row>
    <row r="251" spans="2:97" s="88" customFormat="1" x14ac:dyDescent="0.3"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AE251" s="97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</row>
    <row r="252" spans="2:97" s="88" customFormat="1" x14ac:dyDescent="0.3"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AE252" s="97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89"/>
      <c r="CO252" s="89"/>
      <c r="CP252" s="89"/>
      <c r="CQ252" s="89"/>
      <c r="CR252" s="89"/>
      <c r="CS252" s="89"/>
    </row>
    <row r="253" spans="2:97" s="88" customFormat="1" x14ac:dyDescent="0.3"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AE253" s="97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</row>
    <row r="254" spans="2:97" s="88" customFormat="1" x14ac:dyDescent="0.3"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AE254" s="97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</row>
    <row r="255" spans="2:97" s="88" customFormat="1" x14ac:dyDescent="0.3"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AE255" s="97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  <c r="CR255" s="89"/>
      <c r="CS255" s="89"/>
    </row>
    <row r="256" spans="2:97" s="88" customFormat="1" x14ac:dyDescent="0.3"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AE256" s="97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</row>
    <row r="257" spans="2:97" s="88" customFormat="1" x14ac:dyDescent="0.3"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AE257" s="97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</row>
    <row r="258" spans="2:97" s="88" customFormat="1" x14ac:dyDescent="0.3"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AE258" s="97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</row>
    <row r="259" spans="2:97" s="88" customFormat="1" x14ac:dyDescent="0.3"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AE259" s="97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  <c r="CR259" s="89"/>
      <c r="CS259" s="89"/>
    </row>
    <row r="260" spans="2:97" s="88" customFormat="1" x14ac:dyDescent="0.3"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AE260" s="97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</row>
    <row r="261" spans="2:97" s="88" customFormat="1" x14ac:dyDescent="0.3"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AE261" s="97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</row>
    <row r="262" spans="2:97" s="88" customFormat="1" x14ac:dyDescent="0.3"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AE262" s="97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89"/>
      <c r="CQ262" s="89"/>
      <c r="CR262" s="89"/>
      <c r="CS262" s="89"/>
    </row>
    <row r="263" spans="2:97" s="88" customFormat="1" x14ac:dyDescent="0.3"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AE263" s="97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89"/>
      <c r="CQ263" s="89"/>
      <c r="CR263" s="89"/>
      <c r="CS263" s="89"/>
    </row>
    <row r="264" spans="2:97" s="88" customFormat="1" x14ac:dyDescent="0.3"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AE264" s="97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  <c r="CR264" s="89"/>
      <c r="CS264" s="89"/>
    </row>
    <row r="265" spans="2:97" s="88" customFormat="1" x14ac:dyDescent="0.3"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AE265" s="97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</row>
    <row r="266" spans="2:97" s="88" customFormat="1" x14ac:dyDescent="0.3"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AE266" s="97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  <c r="CR266" s="89"/>
      <c r="CS266" s="89"/>
    </row>
    <row r="267" spans="2:97" s="88" customFormat="1" x14ac:dyDescent="0.3"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AE267" s="97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  <c r="CR267" s="89"/>
      <c r="CS267" s="89"/>
    </row>
    <row r="268" spans="2:97" s="88" customFormat="1" x14ac:dyDescent="0.3"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AE268" s="97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89"/>
      <c r="CQ268" s="89"/>
      <c r="CR268" s="89"/>
      <c r="CS268" s="89"/>
    </row>
    <row r="269" spans="2:97" s="88" customFormat="1" x14ac:dyDescent="0.3"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AE269" s="97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</row>
    <row r="270" spans="2:97" s="88" customFormat="1" x14ac:dyDescent="0.3"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AE270" s="97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</row>
    <row r="271" spans="2:97" s="88" customFormat="1" x14ac:dyDescent="0.3"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AE271" s="97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  <c r="CR271" s="89"/>
      <c r="CS271" s="89"/>
    </row>
    <row r="272" spans="2:97" s="88" customFormat="1" x14ac:dyDescent="0.3"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AE272" s="97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</row>
    <row r="273" spans="2:97" s="88" customFormat="1" x14ac:dyDescent="0.3"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AE273" s="97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89"/>
      <c r="CQ273" s="89"/>
      <c r="CR273" s="89"/>
      <c r="CS273" s="89"/>
    </row>
    <row r="274" spans="2:97" s="88" customFormat="1" x14ac:dyDescent="0.3"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AE274" s="97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</row>
    <row r="275" spans="2:97" s="88" customFormat="1" x14ac:dyDescent="0.3"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AE275" s="97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</row>
    <row r="276" spans="2:97" s="88" customFormat="1" x14ac:dyDescent="0.3"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AE276" s="97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</row>
    <row r="277" spans="2:97" s="88" customFormat="1" x14ac:dyDescent="0.3"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AE277" s="97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</row>
    <row r="278" spans="2:97" s="88" customFormat="1" x14ac:dyDescent="0.3"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AE278" s="97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</row>
    <row r="279" spans="2:97" s="88" customFormat="1" x14ac:dyDescent="0.3"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AE279" s="97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</row>
    <row r="280" spans="2:97" s="88" customFormat="1" x14ac:dyDescent="0.3"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AE280" s="97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</row>
    <row r="281" spans="2:97" s="88" customFormat="1" x14ac:dyDescent="0.3"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AE281" s="97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</row>
    <row r="282" spans="2:97" s="88" customFormat="1" x14ac:dyDescent="0.3"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AE282" s="97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  <c r="CQ282" s="89"/>
      <c r="CR282" s="89"/>
      <c r="CS282" s="89"/>
    </row>
    <row r="283" spans="2:97" s="88" customFormat="1" x14ac:dyDescent="0.3"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AE283" s="97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</row>
    <row r="284" spans="2:97" s="88" customFormat="1" x14ac:dyDescent="0.3"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AE284" s="97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</row>
    <row r="285" spans="2:97" s="88" customFormat="1" x14ac:dyDescent="0.3"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AE285" s="97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</row>
    <row r="286" spans="2:97" s="88" customFormat="1" x14ac:dyDescent="0.3"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AE286" s="97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</row>
    <row r="287" spans="2:97" s="88" customFormat="1" x14ac:dyDescent="0.3"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AE287" s="97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</row>
    <row r="288" spans="2:97" s="88" customFormat="1" x14ac:dyDescent="0.3"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AE288" s="97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</row>
    <row r="289" spans="2:97" s="88" customFormat="1" x14ac:dyDescent="0.3"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AE289" s="97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</row>
    <row r="290" spans="2:97" s="88" customFormat="1" x14ac:dyDescent="0.3"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AE290" s="97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</row>
    <row r="291" spans="2:97" s="88" customFormat="1" x14ac:dyDescent="0.3"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AE291" s="97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</row>
    <row r="292" spans="2:97" s="88" customFormat="1" x14ac:dyDescent="0.3"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AE292" s="97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</row>
    <row r="293" spans="2:97" s="88" customFormat="1" x14ac:dyDescent="0.3"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AE293" s="97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</row>
    <row r="294" spans="2:97" s="88" customFormat="1" x14ac:dyDescent="0.3"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AE294" s="97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</row>
    <row r="295" spans="2:97" s="88" customFormat="1" x14ac:dyDescent="0.3"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AE295" s="97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  <c r="CR295" s="89"/>
      <c r="CS295" s="89"/>
    </row>
    <row r="296" spans="2:97" s="88" customFormat="1" x14ac:dyDescent="0.3"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AE296" s="97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  <c r="CR296" s="89"/>
      <c r="CS296" s="89"/>
    </row>
    <row r="297" spans="2:97" s="88" customFormat="1" x14ac:dyDescent="0.3"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AE297" s="97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  <c r="CQ297" s="89"/>
      <c r="CR297" s="89"/>
      <c r="CS297" s="89"/>
    </row>
    <row r="298" spans="2:97" s="88" customFormat="1" x14ac:dyDescent="0.3"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AE298" s="97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</row>
    <row r="299" spans="2:97" s="88" customFormat="1" x14ac:dyDescent="0.3"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AE299" s="97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</row>
    <row r="300" spans="2:97" s="88" customFormat="1" x14ac:dyDescent="0.3"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AE300" s="97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</row>
    <row r="301" spans="2:97" s="88" customFormat="1" x14ac:dyDescent="0.3"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AE301" s="97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</row>
    <row r="302" spans="2:97" s="88" customFormat="1" x14ac:dyDescent="0.3"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AE302" s="97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</row>
    <row r="303" spans="2:97" s="88" customFormat="1" x14ac:dyDescent="0.3"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AE303" s="97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  <c r="CR303" s="89"/>
      <c r="CS303" s="89"/>
    </row>
    <row r="304" spans="2:97" s="88" customFormat="1" x14ac:dyDescent="0.3"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AE304" s="97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</row>
    <row r="305" spans="2:97" s="88" customFormat="1" x14ac:dyDescent="0.3"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AE305" s="97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</row>
    <row r="306" spans="2:97" s="88" customFormat="1" x14ac:dyDescent="0.3"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AE306" s="97"/>
      <c r="CB306" s="89"/>
      <c r="CC306" s="89"/>
      <c r="CD306" s="89"/>
      <c r="CE306" s="89"/>
      <c r="CF306" s="8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  <c r="CR306" s="89"/>
      <c r="CS306" s="89"/>
    </row>
    <row r="307" spans="2:97" s="88" customFormat="1" x14ac:dyDescent="0.3"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AE307" s="97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</row>
    <row r="308" spans="2:97" s="88" customFormat="1" x14ac:dyDescent="0.3"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AE308" s="97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89"/>
      <c r="CQ308" s="89"/>
      <c r="CR308" s="89"/>
      <c r="CS308" s="89"/>
    </row>
    <row r="309" spans="2:97" s="88" customFormat="1" x14ac:dyDescent="0.3"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AE309" s="97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</row>
    <row r="310" spans="2:97" s="88" customFormat="1" x14ac:dyDescent="0.3"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AE310" s="97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  <c r="CR310" s="89"/>
      <c r="CS310" s="89"/>
    </row>
    <row r="311" spans="2:97" s="88" customFormat="1" x14ac:dyDescent="0.3"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AE311" s="97"/>
      <c r="CB311" s="89"/>
      <c r="CC311" s="89"/>
      <c r="CD311" s="89"/>
      <c r="CE311" s="89"/>
      <c r="CF311" s="8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  <c r="CR311" s="89"/>
      <c r="CS311" s="89"/>
    </row>
    <row r="312" spans="2:97" s="88" customFormat="1" x14ac:dyDescent="0.3"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AE312" s="97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  <c r="CR312" s="89"/>
      <c r="CS312" s="89"/>
    </row>
    <row r="313" spans="2:97" s="88" customFormat="1" x14ac:dyDescent="0.3"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AE313" s="97"/>
      <c r="CB313" s="89"/>
      <c r="CC313" s="89"/>
      <c r="CD313" s="89"/>
      <c r="CE313" s="89"/>
      <c r="CF313" s="89"/>
      <c r="CG313" s="89"/>
      <c r="CH313" s="89"/>
      <c r="CI313" s="89"/>
      <c r="CJ313" s="89"/>
      <c r="CK313" s="89"/>
      <c r="CL313" s="89"/>
      <c r="CM313" s="89"/>
      <c r="CN313" s="89"/>
      <c r="CO313" s="89"/>
      <c r="CP313" s="89"/>
      <c r="CQ313" s="89"/>
      <c r="CR313" s="89"/>
      <c r="CS313" s="89"/>
    </row>
    <row r="314" spans="2:97" s="88" customFormat="1" x14ac:dyDescent="0.3"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AE314" s="97"/>
      <c r="CB314" s="89"/>
      <c r="CC314" s="89"/>
      <c r="CD314" s="89"/>
      <c r="CE314" s="89"/>
      <c r="CF314" s="8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  <c r="CR314" s="89"/>
      <c r="CS314" s="89"/>
    </row>
    <row r="315" spans="2:97" s="88" customFormat="1" x14ac:dyDescent="0.3"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AE315" s="97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</row>
    <row r="316" spans="2:97" s="88" customFormat="1" x14ac:dyDescent="0.3"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AE316" s="97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</row>
    <row r="317" spans="2:97" s="88" customFormat="1" x14ac:dyDescent="0.3"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AE317" s="97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</row>
    <row r="318" spans="2:97" s="88" customFormat="1" x14ac:dyDescent="0.3"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AE318" s="97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</row>
    <row r="319" spans="2:97" s="88" customFormat="1" x14ac:dyDescent="0.3"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AE319" s="97"/>
      <c r="CB319" s="89"/>
      <c r="CC319" s="89"/>
      <c r="CD319" s="89"/>
      <c r="CE319" s="89"/>
      <c r="CF319" s="8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  <c r="CR319" s="89"/>
      <c r="CS319" s="89"/>
    </row>
    <row r="320" spans="2:97" s="88" customFormat="1" x14ac:dyDescent="0.3"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AE320" s="97"/>
      <c r="CB320" s="89"/>
      <c r="CC320" s="89"/>
      <c r="CD320" s="89"/>
      <c r="CE320" s="89"/>
      <c r="CF320" s="8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  <c r="CR320" s="89"/>
      <c r="CS320" s="89"/>
    </row>
    <row r="321" spans="2:97" s="88" customFormat="1" x14ac:dyDescent="0.3"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AE321" s="97"/>
      <c r="CB321" s="89"/>
      <c r="CC321" s="89"/>
      <c r="CD321" s="89"/>
      <c r="CE321" s="89"/>
      <c r="CF321" s="8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  <c r="CR321" s="89"/>
      <c r="CS321" s="89"/>
    </row>
    <row r="322" spans="2:97" s="88" customFormat="1" x14ac:dyDescent="0.3"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AE322" s="97"/>
      <c r="CB322" s="89"/>
      <c r="CC322" s="89"/>
      <c r="CD322" s="89"/>
      <c r="CE322" s="89"/>
      <c r="CF322" s="89"/>
      <c r="CG322" s="89"/>
      <c r="CH322" s="89"/>
      <c r="CI322" s="89"/>
      <c r="CJ322" s="89"/>
      <c r="CK322" s="89"/>
      <c r="CL322" s="89"/>
      <c r="CM322" s="89"/>
      <c r="CN322" s="89"/>
      <c r="CO322" s="89"/>
      <c r="CP322" s="89"/>
      <c r="CQ322" s="89"/>
      <c r="CR322" s="89"/>
      <c r="CS322" s="89"/>
    </row>
    <row r="323" spans="2:97" s="88" customFormat="1" x14ac:dyDescent="0.3"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AE323" s="97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  <c r="CR323" s="89"/>
      <c r="CS323" s="89"/>
    </row>
    <row r="324" spans="2:97" s="88" customFormat="1" x14ac:dyDescent="0.3"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AE324" s="97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</row>
    <row r="325" spans="2:97" s="88" customFormat="1" x14ac:dyDescent="0.3"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AE325" s="97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</row>
    <row r="326" spans="2:97" s="88" customFormat="1" x14ac:dyDescent="0.3"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AE326" s="97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</row>
    <row r="327" spans="2:97" s="88" customFormat="1" x14ac:dyDescent="0.3"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AE327" s="97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</row>
    <row r="328" spans="2:97" s="88" customFormat="1" x14ac:dyDescent="0.3"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AE328" s="97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89"/>
      <c r="CO328" s="89"/>
      <c r="CP328" s="89"/>
      <c r="CQ328" s="89"/>
      <c r="CR328" s="89"/>
      <c r="CS328" s="89"/>
    </row>
    <row r="329" spans="2:97" s="88" customFormat="1" x14ac:dyDescent="0.3"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AE329" s="97"/>
      <c r="CB329" s="89"/>
      <c r="CC329" s="89"/>
      <c r="CD329" s="89"/>
      <c r="CE329" s="89"/>
      <c r="CF329" s="89"/>
      <c r="CG329" s="89"/>
      <c r="CH329" s="89"/>
      <c r="CI329" s="89"/>
      <c r="CJ329" s="89"/>
      <c r="CK329" s="89"/>
      <c r="CL329" s="89"/>
      <c r="CM329" s="89"/>
      <c r="CN329" s="89"/>
      <c r="CO329" s="89"/>
      <c r="CP329" s="89"/>
      <c r="CQ329" s="89"/>
      <c r="CR329" s="89"/>
      <c r="CS329" s="89"/>
    </row>
    <row r="330" spans="2:97" s="88" customFormat="1" x14ac:dyDescent="0.3"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AE330" s="97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</row>
    <row r="331" spans="2:97" s="88" customFormat="1" x14ac:dyDescent="0.3"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AE331" s="97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</row>
    <row r="332" spans="2:97" s="88" customFormat="1" x14ac:dyDescent="0.3"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AE332" s="97"/>
      <c r="CB332" s="89"/>
      <c r="CC332" s="89"/>
      <c r="CD332" s="89"/>
      <c r="CE332" s="89"/>
      <c r="CF332" s="89"/>
      <c r="CG332" s="89"/>
      <c r="CH332" s="89"/>
      <c r="CI332" s="89"/>
      <c r="CJ332" s="89"/>
      <c r="CK332" s="89"/>
      <c r="CL332" s="89"/>
      <c r="CM332" s="89"/>
      <c r="CN332" s="89"/>
      <c r="CO332" s="89"/>
      <c r="CP332" s="89"/>
      <c r="CQ332" s="89"/>
      <c r="CR332" s="89"/>
      <c r="CS332" s="89"/>
    </row>
    <row r="333" spans="2:97" s="88" customFormat="1" x14ac:dyDescent="0.3"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AE333" s="97"/>
      <c r="CB333" s="89"/>
      <c r="CC333" s="89"/>
      <c r="CD333" s="89"/>
      <c r="CE333" s="89"/>
      <c r="CF333" s="89"/>
      <c r="CG333" s="89"/>
      <c r="CH333" s="89"/>
      <c r="CI333" s="89"/>
      <c r="CJ333" s="89"/>
      <c r="CK333" s="89"/>
      <c r="CL333" s="89"/>
      <c r="CM333" s="89"/>
      <c r="CN333" s="89"/>
      <c r="CO333" s="89"/>
      <c r="CP333" s="89"/>
      <c r="CQ333" s="89"/>
      <c r="CR333" s="89"/>
      <c r="CS333" s="89"/>
    </row>
    <row r="334" spans="2:97" s="88" customFormat="1" x14ac:dyDescent="0.3"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AE334" s="97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</row>
    <row r="335" spans="2:97" s="88" customFormat="1" x14ac:dyDescent="0.3"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AE335" s="97"/>
      <c r="CB335" s="89"/>
      <c r="CC335" s="89"/>
      <c r="CD335" s="89"/>
      <c r="CE335" s="89"/>
      <c r="CF335" s="8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  <c r="CR335" s="89"/>
      <c r="CS335" s="89"/>
    </row>
    <row r="336" spans="2:97" s="88" customFormat="1" x14ac:dyDescent="0.3"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AE336" s="97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</row>
    <row r="337" spans="2:97" s="88" customFormat="1" x14ac:dyDescent="0.3"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AE337" s="97"/>
      <c r="CB337" s="89"/>
      <c r="CC337" s="89"/>
      <c r="CD337" s="89"/>
      <c r="CE337" s="89"/>
      <c r="CF337" s="89"/>
      <c r="CG337" s="89"/>
      <c r="CH337" s="89"/>
      <c r="CI337" s="89"/>
      <c r="CJ337" s="89"/>
      <c r="CK337" s="89"/>
      <c r="CL337" s="89"/>
      <c r="CM337" s="89"/>
      <c r="CN337" s="89"/>
      <c r="CO337" s="89"/>
      <c r="CP337" s="89"/>
      <c r="CQ337" s="89"/>
      <c r="CR337" s="89"/>
      <c r="CS337" s="89"/>
    </row>
    <row r="338" spans="2:97" s="88" customFormat="1" x14ac:dyDescent="0.3"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AE338" s="97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  <c r="CR338" s="89"/>
      <c r="CS338" s="89"/>
    </row>
    <row r="339" spans="2:97" s="88" customFormat="1" x14ac:dyDescent="0.3"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AE339" s="97"/>
      <c r="CB339" s="89"/>
      <c r="CC339" s="89"/>
      <c r="CD339" s="89"/>
      <c r="CE339" s="89"/>
      <c r="CF339" s="8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  <c r="CR339" s="89"/>
      <c r="CS339" s="89"/>
    </row>
    <row r="340" spans="2:97" s="88" customFormat="1" x14ac:dyDescent="0.3"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AE340" s="97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</row>
    <row r="341" spans="2:97" s="88" customFormat="1" x14ac:dyDescent="0.3"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AE341" s="97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89"/>
      <c r="CS341" s="89"/>
    </row>
    <row r="342" spans="2:97" s="88" customFormat="1" x14ac:dyDescent="0.3"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AE342" s="97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89"/>
      <c r="CS342" s="89"/>
    </row>
    <row r="343" spans="2:97" s="88" customFormat="1" x14ac:dyDescent="0.3"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AE343" s="97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89"/>
      <c r="CS343" s="89"/>
    </row>
    <row r="344" spans="2:97" s="88" customFormat="1" x14ac:dyDescent="0.3"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AE344" s="97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</row>
    <row r="345" spans="2:97" s="88" customFormat="1" x14ac:dyDescent="0.3"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AE345" s="97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</row>
    <row r="346" spans="2:97" s="88" customFormat="1" x14ac:dyDescent="0.3"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AE346" s="97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89"/>
      <c r="CS346" s="89"/>
    </row>
    <row r="347" spans="2:97" s="88" customFormat="1" x14ac:dyDescent="0.3"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AE347" s="97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89"/>
      <c r="CS347" s="89"/>
    </row>
    <row r="348" spans="2:97" s="88" customFormat="1" x14ac:dyDescent="0.3"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AE348" s="97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89"/>
      <c r="CS348" s="89"/>
    </row>
    <row r="349" spans="2:97" s="88" customFormat="1" x14ac:dyDescent="0.3"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AE349" s="97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</row>
    <row r="350" spans="2:97" s="88" customFormat="1" x14ac:dyDescent="0.3"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AE350" s="97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</row>
    <row r="351" spans="2:97" s="88" customFormat="1" x14ac:dyDescent="0.3"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AE351" s="97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89"/>
      <c r="CS351" s="89"/>
    </row>
    <row r="352" spans="2:97" s="88" customFormat="1" x14ac:dyDescent="0.3"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AE352" s="97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89"/>
      <c r="CS352" s="89"/>
    </row>
    <row r="353" spans="2:97" s="88" customFormat="1" x14ac:dyDescent="0.3"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AE353" s="97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89"/>
      <c r="CS353" s="89"/>
    </row>
    <row r="354" spans="2:97" s="88" customFormat="1" x14ac:dyDescent="0.3"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AE354" s="97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</row>
    <row r="355" spans="2:97" s="88" customFormat="1" x14ac:dyDescent="0.3"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AE355" s="97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</row>
    <row r="356" spans="2:97" s="88" customFormat="1" x14ac:dyDescent="0.3"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AE356" s="97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</row>
    <row r="357" spans="2:97" s="88" customFormat="1" x14ac:dyDescent="0.3"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AE357" s="97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89"/>
      <c r="CS357" s="89"/>
    </row>
    <row r="358" spans="2:97" s="88" customFormat="1" x14ac:dyDescent="0.3"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AE358" s="97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</row>
    <row r="359" spans="2:97" s="88" customFormat="1" x14ac:dyDescent="0.3"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AE359" s="97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89"/>
      <c r="CS359" s="89"/>
    </row>
    <row r="360" spans="2:97" s="88" customFormat="1" x14ac:dyDescent="0.3"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AE360" s="97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89"/>
      <c r="CS360" s="89"/>
    </row>
    <row r="361" spans="2:97" s="88" customFormat="1" x14ac:dyDescent="0.3"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AE361" s="97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</row>
    <row r="362" spans="2:97" s="88" customFormat="1" x14ac:dyDescent="0.3"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AE362" s="97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89"/>
      <c r="CS362" s="89"/>
    </row>
    <row r="363" spans="2:97" s="88" customFormat="1" x14ac:dyDescent="0.3"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AE363" s="97"/>
      <c r="CB363" s="89"/>
      <c r="CC363" s="89"/>
      <c r="CD363" s="89"/>
      <c r="CE363" s="89"/>
      <c r="CF363" s="89"/>
      <c r="CG363" s="89"/>
      <c r="CH363" s="89"/>
      <c r="CI363" s="89"/>
      <c r="CJ363" s="89"/>
      <c r="CK363" s="89"/>
      <c r="CL363" s="89"/>
      <c r="CM363" s="89"/>
      <c r="CN363" s="89"/>
      <c r="CO363" s="89"/>
      <c r="CP363" s="89"/>
      <c r="CQ363" s="89"/>
      <c r="CR363" s="89"/>
      <c r="CS363" s="89"/>
    </row>
    <row r="364" spans="2:97" s="88" customFormat="1" x14ac:dyDescent="0.3"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AE364" s="97"/>
      <c r="CB364" s="89"/>
      <c r="CC364" s="89"/>
      <c r="CD364" s="89"/>
      <c r="CE364" s="89"/>
      <c r="CF364" s="8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  <c r="CR364" s="89"/>
      <c r="CS364" s="89"/>
    </row>
    <row r="365" spans="2:97" s="88" customFormat="1" x14ac:dyDescent="0.3"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AE365" s="97"/>
      <c r="CB365" s="89"/>
      <c r="CC365" s="89"/>
      <c r="CD365" s="89"/>
      <c r="CE365" s="89"/>
      <c r="CF365" s="8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</row>
    <row r="366" spans="2:97" s="88" customFormat="1" x14ac:dyDescent="0.3"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AE366" s="97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  <c r="CR366" s="89"/>
      <c r="CS366" s="89"/>
    </row>
    <row r="367" spans="2:97" s="88" customFormat="1" x14ac:dyDescent="0.3"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AE367" s="97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/>
      <c r="CO367" s="89"/>
      <c r="CP367" s="89"/>
      <c r="CQ367" s="89"/>
      <c r="CR367" s="89"/>
      <c r="CS367" s="89"/>
    </row>
    <row r="368" spans="2:97" s="88" customFormat="1" x14ac:dyDescent="0.3"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AE368" s="97"/>
      <c r="CB368" s="89"/>
      <c r="CC368" s="89"/>
      <c r="CD368" s="89"/>
      <c r="CE368" s="89"/>
      <c r="CF368" s="89"/>
      <c r="CG368" s="89"/>
      <c r="CH368" s="89"/>
      <c r="CI368" s="89"/>
      <c r="CJ368" s="89"/>
      <c r="CK368" s="89"/>
      <c r="CL368" s="89"/>
      <c r="CM368" s="89"/>
      <c r="CN368" s="89"/>
      <c r="CO368" s="89"/>
      <c r="CP368" s="89"/>
      <c r="CQ368" s="89"/>
      <c r="CR368" s="89"/>
      <c r="CS368" s="89"/>
    </row>
    <row r="369" spans="2:97" s="88" customFormat="1" x14ac:dyDescent="0.3"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AE369" s="97"/>
      <c r="CB369" s="89"/>
      <c r="CC369" s="89"/>
      <c r="CD369" s="89"/>
      <c r="CE369" s="89"/>
      <c r="CF369" s="89"/>
      <c r="CG369" s="89"/>
      <c r="CH369" s="89"/>
      <c r="CI369" s="89"/>
      <c r="CJ369" s="89"/>
      <c r="CK369" s="89"/>
      <c r="CL369" s="89"/>
      <c r="CM369" s="89"/>
      <c r="CN369" s="89"/>
      <c r="CO369" s="89"/>
      <c r="CP369" s="89"/>
      <c r="CQ369" s="89"/>
      <c r="CR369" s="89"/>
      <c r="CS369" s="89"/>
    </row>
    <row r="370" spans="2:97" s="88" customFormat="1" x14ac:dyDescent="0.3"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AE370" s="97"/>
      <c r="CB370" s="89"/>
      <c r="CC370" s="89"/>
      <c r="CD370" s="89"/>
      <c r="CE370" s="89"/>
      <c r="CF370" s="89"/>
      <c r="CG370" s="89"/>
      <c r="CH370" s="89"/>
      <c r="CI370" s="89"/>
      <c r="CJ370" s="89"/>
      <c r="CK370" s="89"/>
      <c r="CL370" s="89"/>
      <c r="CM370" s="89"/>
      <c r="CN370" s="89"/>
      <c r="CO370" s="89"/>
      <c r="CP370" s="89"/>
      <c r="CQ370" s="89"/>
      <c r="CR370" s="89"/>
      <c r="CS370" s="89"/>
    </row>
    <row r="371" spans="2:97" s="88" customFormat="1" x14ac:dyDescent="0.3"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AE371" s="97"/>
      <c r="CB371" s="89"/>
      <c r="CC371" s="89"/>
      <c r="CD371" s="89"/>
      <c r="CE371" s="89"/>
      <c r="CF371" s="89"/>
      <c r="CG371" s="89"/>
      <c r="CH371" s="89"/>
      <c r="CI371" s="89"/>
      <c r="CJ371" s="89"/>
      <c r="CK371" s="89"/>
      <c r="CL371" s="89"/>
      <c r="CM371" s="89"/>
      <c r="CN371" s="89"/>
      <c r="CO371" s="89"/>
      <c r="CP371" s="89"/>
      <c r="CQ371" s="89"/>
      <c r="CR371" s="89"/>
      <c r="CS371" s="89"/>
    </row>
    <row r="372" spans="2:97" s="88" customFormat="1" x14ac:dyDescent="0.3"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AE372" s="97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  <c r="CR372" s="89"/>
      <c r="CS372" s="89"/>
    </row>
    <row r="373" spans="2:97" s="88" customFormat="1" x14ac:dyDescent="0.3"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AE373" s="97"/>
      <c r="CB373" s="89"/>
      <c r="CC373" s="89"/>
      <c r="CD373" s="89"/>
      <c r="CE373" s="89"/>
      <c r="CF373" s="89"/>
      <c r="CG373" s="89"/>
      <c r="CH373" s="89"/>
      <c r="CI373" s="89"/>
      <c r="CJ373" s="89"/>
      <c r="CK373" s="89"/>
      <c r="CL373" s="89"/>
      <c r="CM373" s="89"/>
      <c r="CN373" s="89"/>
      <c r="CO373" s="89"/>
      <c r="CP373" s="89"/>
      <c r="CQ373" s="89"/>
      <c r="CR373" s="89"/>
      <c r="CS373" s="89"/>
    </row>
    <row r="374" spans="2:97" s="88" customFormat="1" x14ac:dyDescent="0.3"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AE374" s="97"/>
      <c r="CB374" s="89"/>
      <c r="CC374" s="89"/>
      <c r="CD374" s="89"/>
      <c r="CE374" s="89"/>
      <c r="CF374" s="89"/>
      <c r="CG374" s="89"/>
      <c r="CH374" s="89"/>
      <c r="CI374" s="89"/>
      <c r="CJ374" s="89"/>
      <c r="CK374" s="89"/>
      <c r="CL374" s="89"/>
      <c r="CM374" s="89"/>
      <c r="CN374" s="89"/>
      <c r="CO374" s="89"/>
      <c r="CP374" s="89"/>
      <c r="CQ374" s="89"/>
      <c r="CR374" s="89"/>
      <c r="CS374" s="89"/>
    </row>
    <row r="375" spans="2:97" s="88" customFormat="1" x14ac:dyDescent="0.3"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AE375" s="97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</row>
    <row r="376" spans="2:97" s="88" customFormat="1" x14ac:dyDescent="0.3"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AE376" s="97"/>
      <c r="CB376" s="89"/>
      <c r="CC376" s="89"/>
      <c r="CD376" s="89"/>
      <c r="CE376" s="89"/>
      <c r="CF376" s="8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  <c r="CR376" s="89"/>
      <c r="CS376" s="89"/>
    </row>
    <row r="377" spans="2:97" s="88" customFormat="1" x14ac:dyDescent="0.3"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AE377" s="97"/>
      <c r="CB377" s="89"/>
      <c r="CC377" s="89"/>
      <c r="CD377" s="89"/>
      <c r="CE377" s="89"/>
      <c r="CF377" s="89"/>
      <c r="CG377" s="89"/>
      <c r="CH377" s="89"/>
      <c r="CI377" s="89"/>
      <c r="CJ377" s="89"/>
      <c r="CK377" s="89"/>
      <c r="CL377" s="89"/>
      <c r="CM377" s="89"/>
      <c r="CN377" s="89"/>
      <c r="CO377" s="89"/>
      <c r="CP377" s="89"/>
      <c r="CQ377" s="89"/>
      <c r="CR377" s="89"/>
      <c r="CS377" s="89"/>
    </row>
    <row r="378" spans="2:97" s="88" customFormat="1" x14ac:dyDescent="0.3"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AE378" s="97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</row>
    <row r="379" spans="2:97" s="88" customFormat="1" x14ac:dyDescent="0.3"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AE379" s="97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</row>
    <row r="380" spans="2:97" s="88" customFormat="1" x14ac:dyDescent="0.3"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AE380" s="97"/>
      <c r="CB380" s="89"/>
      <c r="CC380" s="89"/>
      <c r="CD380" s="89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89"/>
      <c r="CS380" s="89"/>
    </row>
    <row r="381" spans="2:97" s="88" customFormat="1" x14ac:dyDescent="0.3"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AE381" s="97"/>
      <c r="CB381" s="89"/>
      <c r="CC381" s="89"/>
      <c r="CD381" s="89"/>
      <c r="CE381" s="89"/>
      <c r="CF381" s="8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  <c r="CR381" s="89"/>
      <c r="CS381" s="89"/>
    </row>
    <row r="382" spans="2:97" s="88" customFormat="1" x14ac:dyDescent="0.3"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AE382" s="97"/>
      <c r="CB382" s="89"/>
      <c r="CC382" s="89"/>
      <c r="CD382" s="89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  <c r="CR382" s="89"/>
      <c r="CS382" s="89"/>
    </row>
    <row r="383" spans="2:97" s="88" customFormat="1" x14ac:dyDescent="0.3"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AE383" s="97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  <c r="CQ383" s="89"/>
      <c r="CR383" s="89"/>
      <c r="CS383" s="89"/>
    </row>
    <row r="384" spans="2:97" s="88" customFormat="1" x14ac:dyDescent="0.3"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AE384" s="97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</row>
    <row r="385" spans="2:97" s="88" customFormat="1" x14ac:dyDescent="0.3"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AE385" s="97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</row>
    <row r="386" spans="2:97" s="88" customFormat="1" x14ac:dyDescent="0.3"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AE386" s="97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89"/>
      <c r="CS386" s="89"/>
    </row>
    <row r="387" spans="2:97" s="88" customFormat="1" x14ac:dyDescent="0.3"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AE387" s="97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89"/>
      <c r="CS387" s="89"/>
    </row>
    <row r="388" spans="2:97" s="88" customFormat="1" x14ac:dyDescent="0.3"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AE388" s="97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89"/>
      <c r="CS388" s="89"/>
    </row>
    <row r="389" spans="2:97" s="88" customFormat="1" x14ac:dyDescent="0.3"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AE389" s="97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89"/>
      <c r="CS389" s="89"/>
    </row>
    <row r="390" spans="2:97" s="88" customFormat="1" x14ac:dyDescent="0.3"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AE390" s="97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</row>
    <row r="391" spans="2:97" s="88" customFormat="1" x14ac:dyDescent="0.3"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AE391" s="97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89"/>
      <c r="CO391" s="89"/>
      <c r="CP391" s="89"/>
      <c r="CQ391" s="89"/>
      <c r="CR391" s="89"/>
      <c r="CS391" s="89"/>
    </row>
    <row r="392" spans="2:97" s="88" customFormat="1" x14ac:dyDescent="0.3"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AE392" s="97"/>
      <c r="CB392" s="89"/>
      <c r="CC392" s="89"/>
      <c r="CD392" s="89"/>
      <c r="CE392" s="89"/>
      <c r="CF392" s="89"/>
      <c r="CG392" s="89"/>
      <c r="CH392" s="89"/>
      <c r="CI392" s="89"/>
      <c r="CJ392" s="89"/>
      <c r="CK392" s="89"/>
      <c r="CL392" s="89"/>
      <c r="CM392" s="89"/>
      <c r="CN392" s="89"/>
      <c r="CO392" s="89"/>
      <c r="CP392" s="89"/>
      <c r="CQ392" s="89"/>
      <c r="CR392" s="89"/>
      <c r="CS392" s="89"/>
    </row>
    <row r="393" spans="2:97" s="88" customFormat="1" x14ac:dyDescent="0.3"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AE393" s="97"/>
      <c r="CB393" s="89"/>
      <c r="CC393" s="89"/>
      <c r="CD393" s="89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  <c r="CR393" s="89"/>
      <c r="CS393" s="89"/>
    </row>
    <row r="394" spans="2:97" s="88" customFormat="1" x14ac:dyDescent="0.3"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AE394" s="97"/>
      <c r="CB394" s="89"/>
      <c r="CC394" s="89"/>
      <c r="CD394" s="89"/>
      <c r="CE394" s="89"/>
      <c r="CF394" s="89"/>
      <c r="CG394" s="89"/>
      <c r="CH394" s="89"/>
      <c r="CI394" s="89"/>
      <c r="CJ394" s="89"/>
      <c r="CK394" s="89"/>
      <c r="CL394" s="89"/>
      <c r="CM394" s="89"/>
      <c r="CN394" s="89"/>
      <c r="CO394" s="89"/>
      <c r="CP394" s="89"/>
      <c r="CQ394" s="89"/>
      <c r="CR394" s="89"/>
      <c r="CS394" s="89"/>
    </row>
    <row r="395" spans="2:97" s="88" customFormat="1" x14ac:dyDescent="0.3"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AE395" s="97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</row>
    <row r="396" spans="2:97" s="88" customFormat="1" x14ac:dyDescent="0.3"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AE396" s="97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</row>
    <row r="397" spans="2:97" s="88" customFormat="1" x14ac:dyDescent="0.3"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AE397" s="97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  <c r="CR397" s="89"/>
      <c r="CS397" s="89"/>
    </row>
    <row r="398" spans="2:97" s="88" customFormat="1" x14ac:dyDescent="0.3"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AE398" s="97"/>
      <c r="CB398" s="89"/>
      <c r="CC398" s="89"/>
      <c r="CD398" s="89"/>
      <c r="CE398" s="89"/>
      <c r="CF398" s="89"/>
      <c r="CG398" s="89"/>
      <c r="CH398" s="89"/>
      <c r="CI398" s="89"/>
      <c r="CJ398" s="89"/>
      <c r="CK398" s="89"/>
      <c r="CL398" s="89"/>
      <c r="CM398" s="89"/>
      <c r="CN398" s="89"/>
      <c r="CO398" s="89"/>
      <c r="CP398" s="89"/>
      <c r="CQ398" s="89"/>
      <c r="CR398" s="89"/>
      <c r="CS398" s="89"/>
    </row>
    <row r="399" spans="2:97" s="88" customFormat="1" x14ac:dyDescent="0.3"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AE399" s="97"/>
      <c r="CB399" s="89"/>
      <c r="CC399" s="89"/>
      <c r="CD399" s="89"/>
      <c r="CE399" s="89"/>
      <c r="CF399" s="89"/>
      <c r="CG399" s="89"/>
      <c r="CH399" s="89"/>
      <c r="CI399" s="89"/>
      <c r="CJ399" s="89"/>
      <c r="CK399" s="89"/>
      <c r="CL399" s="89"/>
      <c r="CM399" s="89"/>
      <c r="CN399" s="89"/>
      <c r="CO399" s="89"/>
      <c r="CP399" s="89"/>
      <c r="CQ399" s="89"/>
      <c r="CR399" s="89"/>
      <c r="CS399" s="89"/>
    </row>
    <row r="400" spans="2:97" s="88" customFormat="1" x14ac:dyDescent="0.3"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AE400" s="97"/>
      <c r="CB400" s="89"/>
      <c r="CC400" s="89"/>
      <c r="CD400" s="89"/>
      <c r="CE400" s="89"/>
      <c r="CF400" s="89"/>
      <c r="CG400" s="89"/>
      <c r="CH400" s="89"/>
      <c r="CI400" s="89"/>
      <c r="CJ400" s="89"/>
      <c r="CK400" s="89"/>
      <c r="CL400" s="89"/>
      <c r="CM400" s="89"/>
      <c r="CN400" s="89"/>
      <c r="CO400" s="89"/>
      <c r="CP400" s="89"/>
      <c r="CQ400" s="89"/>
      <c r="CR400" s="89"/>
      <c r="CS400" s="89"/>
    </row>
    <row r="401" spans="2:97" s="88" customFormat="1" x14ac:dyDescent="0.3"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AE401" s="97"/>
      <c r="CB401" s="89"/>
      <c r="CC401" s="89"/>
      <c r="CD401" s="89"/>
      <c r="CE401" s="89"/>
      <c r="CF401" s="89"/>
      <c r="CG401" s="89"/>
      <c r="CH401" s="89"/>
      <c r="CI401" s="89"/>
      <c r="CJ401" s="89"/>
      <c r="CK401" s="89"/>
      <c r="CL401" s="89"/>
      <c r="CM401" s="89"/>
      <c r="CN401" s="89"/>
      <c r="CO401" s="89"/>
      <c r="CP401" s="89"/>
      <c r="CQ401" s="89"/>
      <c r="CR401" s="89"/>
      <c r="CS401" s="89"/>
    </row>
    <row r="402" spans="2:97" s="88" customFormat="1" x14ac:dyDescent="0.3"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AE402" s="97"/>
      <c r="CB402" s="89"/>
      <c r="CC402" s="89"/>
      <c r="CD402" s="89"/>
      <c r="CE402" s="89"/>
      <c r="CF402" s="89"/>
      <c r="CG402" s="89"/>
      <c r="CH402" s="89"/>
      <c r="CI402" s="89"/>
      <c r="CJ402" s="89"/>
      <c r="CK402" s="89"/>
      <c r="CL402" s="89"/>
      <c r="CM402" s="89"/>
      <c r="CN402" s="89"/>
      <c r="CO402" s="89"/>
      <c r="CP402" s="89"/>
      <c r="CQ402" s="89"/>
      <c r="CR402" s="89"/>
      <c r="CS402" s="89"/>
    </row>
    <row r="403" spans="2:97" s="88" customFormat="1" x14ac:dyDescent="0.3"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AE403" s="97"/>
      <c r="CB403" s="89"/>
      <c r="CC403" s="89"/>
      <c r="CD403" s="89"/>
      <c r="CE403" s="89"/>
      <c r="CF403" s="89"/>
      <c r="CG403" s="89"/>
      <c r="CH403" s="89"/>
      <c r="CI403" s="89"/>
      <c r="CJ403" s="89"/>
      <c r="CK403" s="89"/>
      <c r="CL403" s="89"/>
      <c r="CM403" s="89"/>
      <c r="CN403" s="89"/>
      <c r="CO403" s="89"/>
      <c r="CP403" s="89"/>
      <c r="CQ403" s="89"/>
      <c r="CR403" s="89"/>
      <c r="CS403" s="89"/>
    </row>
    <row r="404" spans="2:97" s="88" customFormat="1" x14ac:dyDescent="0.3"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AE404" s="97"/>
      <c r="CB404" s="89"/>
      <c r="CC404" s="89"/>
      <c r="CD404" s="89"/>
      <c r="CE404" s="89"/>
      <c r="CF404" s="89"/>
      <c r="CG404" s="89"/>
      <c r="CH404" s="89"/>
      <c r="CI404" s="89"/>
      <c r="CJ404" s="89"/>
      <c r="CK404" s="89"/>
      <c r="CL404" s="89"/>
      <c r="CM404" s="89"/>
      <c r="CN404" s="89"/>
      <c r="CO404" s="89"/>
      <c r="CP404" s="89"/>
      <c r="CQ404" s="89"/>
      <c r="CR404" s="89"/>
      <c r="CS404" s="89"/>
    </row>
    <row r="405" spans="2:97" s="88" customFormat="1" x14ac:dyDescent="0.3"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AE405" s="97"/>
      <c r="CB405" s="89"/>
      <c r="CC405" s="89"/>
      <c r="CD405" s="89"/>
      <c r="CE405" s="89"/>
      <c r="CF405" s="89"/>
      <c r="CG405" s="89"/>
      <c r="CH405" s="89"/>
      <c r="CI405" s="89"/>
      <c r="CJ405" s="89"/>
      <c r="CK405" s="89"/>
      <c r="CL405" s="89"/>
      <c r="CM405" s="89"/>
      <c r="CN405" s="89"/>
      <c r="CO405" s="89"/>
      <c r="CP405" s="89"/>
      <c r="CQ405" s="89"/>
      <c r="CR405" s="89"/>
      <c r="CS405" s="89"/>
    </row>
    <row r="406" spans="2:97" s="88" customFormat="1" x14ac:dyDescent="0.3"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AE406" s="97"/>
      <c r="CB406" s="89"/>
      <c r="CC406" s="89"/>
      <c r="CD406" s="89"/>
      <c r="CE406" s="89"/>
      <c r="CF406" s="89"/>
      <c r="CG406" s="89"/>
      <c r="CH406" s="89"/>
      <c r="CI406" s="89"/>
      <c r="CJ406" s="89"/>
      <c r="CK406" s="89"/>
      <c r="CL406" s="89"/>
      <c r="CM406" s="89"/>
      <c r="CN406" s="89"/>
      <c r="CO406" s="89"/>
      <c r="CP406" s="89"/>
      <c r="CQ406" s="89"/>
      <c r="CR406" s="89"/>
      <c r="CS406" s="89"/>
    </row>
    <row r="407" spans="2:97" s="88" customFormat="1" x14ac:dyDescent="0.3"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AE407" s="97"/>
      <c r="CB407" s="89"/>
      <c r="CC407" s="89"/>
      <c r="CD407" s="89"/>
      <c r="CE407" s="89"/>
      <c r="CF407" s="89"/>
      <c r="CG407" s="89"/>
      <c r="CH407" s="89"/>
      <c r="CI407" s="89"/>
      <c r="CJ407" s="89"/>
      <c r="CK407" s="89"/>
      <c r="CL407" s="89"/>
      <c r="CM407" s="89"/>
      <c r="CN407" s="89"/>
      <c r="CO407" s="89"/>
      <c r="CP407" s="89"/>
      <c r="CQ407" s="89"/>
      <c r="CR407" s="89"/>
      <c r="CS407" s="89"/>
    </row>
    <row r="408" spans="2:97" s="88" customFormat="1" x14ac:dyDescent="0.3"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AE408" s="97"/>
      <c r="CB408" s="89"/>
      <c r="CC408" s="89"/>
      <c r="CD408" s="89"/>
      <c r="CE408" s="89"/>
      <c r="CF408" s="89"/>
      <c r="CG408" s="89"/>
      <c r="CH408" s="89"/>
      <c r="CI408" s="89"/>
      <c r="CJ408" s="89"/>
      <c r="CK408" s="89"/>
      <c r="CL408" s="89"/>
      <c r="CM408" s="89"/>
      <c r="CN408" s="89"/>
      <c r="CO408" s="89"/>
      <c r="CP408" s="89"/>
      <c r="CQ408" s="89"/>
      <c r="CR408" s="89"/>
      <c r="CS408" s="89"/>
    </row>
    <row r="409" spans="2:97" s="88" customFormat="1" x14ac:dyDescent="0.3"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AE409" s="97"/>
      <c r="CB409" s="89"/>
      <c r="CC409" s="89"/>
      <c r="CD409" s="89"/>
      <c r="CE409" s="89"/>
      <c r="CF409" s="89"/>
      <c r="CG409" s="89"/>
      <c r="CH409" s="89"/>
      <c r="CI409" s="89"/>
      <c r="CJ409" s="89"/>
      <c r="CK409" s="89"/>
      <c r="CL409" s="89"/>
      <c r="CM409" s="89"/>
      <c r="CN409" s="89"/>
      <c r="CO409" s="89"/>
      <c r="CP409" s="89"/>
      <c r="CQ409" s="89"/>
      <c r="CR409" s="89"/>
      <c r="CS409" s="89"/>
    </row>
    <row r="410" spans="2:97" s="88" customFormat="1" x14ac:dyDescent="0.3"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AE410" s="97"/>
      <c r="CB410" s="89"/>
      <c r="CC410" s="89"/>
      <c r="CD410" s="89"/>
      <c r="CE410" s="89"/>
      <c r="CF410" s="89"/>
      <c r="CG410" s="89"/>
      <c r="CH410" s="89"/>
      <c r="CI410" s="89"/>
      <c r="CJ410" s="89"/>
      <c r="CK410" s="89"/>
      <c r="CL410" s="89"/>
      <c r="CM410" s="89"/>
      <c r="CN410" s="89"/>
      <c r="CO410" s="89"/>
      <c r="CP410" s="89"/>
      <c r="CQ410" s="89"/>
      <c r="CR410" s="89"/>
      <c r="CS410" s="89"/>
    </row>
    <row r="411" spans="2:97" s="88" customFormat="1" x14ac:dyDescent="0.3"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AE411" s="97"/>
      <c r="CB411" s="89"/>
      <c r="CC411" s="89"/>
      <c r="CD411" s="89"/>
      <c r="CE411" s="89"/>
      <c r="CF411" s="8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  <c r="CR411" s="89"/>
      <c r="CS411" s="89"/>
    </row>
    <row r="412" spans="2:97" s="88" customFormat="1" x14ac:dyDescent="0.3"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AE412" s="97"/>
      <c r="CB412" s="89"/>
      <c r="CC412" s="89"/>
      <c r="CD412" s="89"/>
      <c r="CE412" s="89"/>
      <c r="CF412" s="89"/>
      <c r="CG412" s="89"/>
      <c r="CH412" s="89"/>
      <c r="CI412" s="89"/>
      <c r="CJ412" s="89"/>
      <c r="CK412" s="89"/>
      <c r="CL412" s="89"/>
      <c r="CM412" s="89"/>
      <c r="CN412" s="89"/>
      <c r="CO412" s="89"/>
      <c r="CP412" s="89"/>
      <c r="CQ412" s="89"/>
      <c r="CR412" s="89"/>
      <c r="CS412" s="89"/>
    </row>
    <row r="413" spans="2:97" s="88" customFormat="1" x14ac:dyDescent="0.3"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AE413" s="97"/>
      <c r="CB413" s="89"/>
      <c r="CC413" s="89"/>
      <c r="CD413" s="89"/>
      <c r="CE413" s="89"/>
      <c r="CF413" s="89"/>
      <c r="CG413" s="89"/>
      <c r="CH413" s="89"/>
      <c r="CI413" s="89"/>
      <c r="CJ413" s="89"/>
      <c r="CK413" s="89"/>
      <c r="CL413" s="89"/>
      <c r="CM413" s="89"/>
      <c r="CN413" s="89"/>
      <c r="CO413" s="89"/>
      <c r="CP413" s="89"/>
      <c r="CQ413" s="89"/>
      <c r="CR413" s="89"/>
      <c r="CS413" s="89"/>
    </row>
    <row r="414" spans="2:97" s="88" customFormat="1" x14ac:dyDescent="0.3"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AE414" s="97"/>
      <c r="CB414" s="89"/>
      <c r="CC414" s="89"/>
      <c r="CD414" s="89"/>
      <c r="CE414" s="89"/>
      <c r="CF414" s="8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  <c r="CR414" s="89"/>
      <c r="CS414" s="89"/>
    </row>
    <row r="415" spans="2:97" s="88" customFormat="1" x14ac:dyDescent="0.3"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AE415" s="97"/>
      <c r="CB415" s="89"/>
      <c r="CC415" s="89"/>
      <c r="CD415" s="89"/>
      <c r="CE415" s="89"/>
      <c r="CF415" s="89"/>
      <c r="CG415" s="89"/>
      <c r="CH415" s="89"/>
      <c r="CI415" s="89"/>
      <c r="CJ415" s="89"/>
      <c r="CK415" s="89"/>
      <c r="CL415" s="89"/>
      <c r="CM415" s="89"/>
      <c r="CN415" s="89"/>
      <c r="CO415" s="89"/>
      <c r="CP415" s="89"/>
      <c r="CQ415" s="89"/>
      <c r="CR415" s="89"/>
      <c r="CS415" s="89"/>
    </row>
    <row r="416" spans="2:97" s="88" customFormat="1" x14ac:dyDescent="0.3"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AE416" s="97"/>
      <c r="CB416" s="89"/>
      <c r="CC416" s="89"/>
      <c r="CD416" s="89"/>
      <c r="CE416" s="89"/>
      <c r="CF416" s="89"/>
      <c r="CG416" s="89"/>
      <c r="CH416" s="89"/>
      <c r="CI416" s="89"/>
      <c r="CJ416" s="89"/>
      <c r="CK416" s="89"/>
      <c r="CL416" s="89"/>
      <c r="CM416" s="89"/>
      <c r="CN416" s="89"/>
      <c r="CO416" s="89"/>
      <c r="CP416" s="89"/>
      <c r="CQ416" s="89"/>
      <c r="CR416" s="89"/>
      <c r="CS416" s="89"/>
    </row>
    <row r="417" spans="2:97" s="88" customFormat="1" x14ac:dyDescent="0.3"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AE417" s="97"/>
      <c r="CB417" s="89"/>
      <c r="CC417" s="89"/>
      <c r="CD417" s="89"/>
      <c r="CE417" s="89"/>
      <c r="CF417" s="89"/>
      <c r="CG417" s="89"/>
      <c r="CH417" s="89"/>
      <c r="CI417" s="89"/>
      <c r="CJ417" s="89"/>
      <c r="CK417" s="89"/>
      <c r="CL417" s="89"/>
      <c r="CM417" s="89"/>
      <c r="CN417" s="89"/>
      <c r="CO417" s="89"/>
      <c r="CP417" s="89"/>
      <c r="CQ417" s="89"/>
      <c r="CR417" s="89"/>
      <c r="CS417" s="89"/>
    </row>
    <row r="418" spans="2:97" s="88" customFormat="1" x14ac:dyDescent="0.3"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AE418" s="97"/>
      <c r="CB418" s="89"/>
      <c r="CC418" s="89"/>
      <c r="CD418" s="89"/>
      <c r="CE418" s="89"/>
      <c r="CF418" s="89"/>
      <c r="CG418" s="89"/>
      <c r="CH418" s="89"/>
      <c r="CI418" s="89"/>
      <c r="CJ418" s="89"/>
      <c r="CK418" s="89"/>
      <c r="CL418" s="89"/>
      <c r="CM418" s="89"/>
      <c r="CN418" s="89"/>
      <c r="CO418" s="89"/>
      <c r="CP418" s="89"/>
      <c r="CQ418" s="89"/>
      <c r="CR418" s="89"/>
      <c r="CS418" s="89"/>
    </row>
    <row r="419" spans="2:97" s="88" customFormat="1" x14ac:dyDescent="0.3"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AE419" s="97"/>
      <c r="CB419" s="89"/>
      <c r="CC419" s="89"/>
      <c r="CD419" s="89"/>
      <c r="CE419" s="89"/>
      <c r="CF419" s="89"/>
      <c r="CG419" s="89"/>
      <c r="CH419" s="89"/>
      <c r="CI419" s="89"/>
      <c r="CJ419" s="89"/>
      <c r="CK419" s="89"/>
      <c r="CL419" s="89"/>
      <c r="CM419" s="89"/>
      <c r="CN419" s="89"/>
      <c r="CO419" s="89"/>
      <c r="CP419" s="89"/>
      <c r="CQ419" s="89"/>
      <c r="CR419" s="89"/>
      <c r="CS419" s="89"/>
    </row>
    <row r="420" spans="2:97" s="88" customFormat="1" x14ac:dyDescent="0.3"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AE420" s="97"/>
      <c r="CB420" s="89"/>
      <c r="CC420" s="89"/>
      <c r="CD420" s="89"/>
      <c r="CE420" s="89"/>
      <c r="CF420" s="89"/>
      <c r="CG420" s="89"/>
      <c r="CH420" s="89"/>
      <c r="CI420" s="89"/>
      <c r="CJ420" s="89"/>
      <c r="CK420" s="89"/>
      <c r="CL420" s="89"/>
      <c r="CM420" s="89"/>
      <c r="CN420" s="89"/>
      <c r="CO420" s="89"/>
      <c r="CP420" s="89"/>
      <c r="CQ420" s="89"/>
      <c r="CR420" s="89"/>
      <c r="CS420" s="89"/>
    </row>
    <row r="421" spans="2:97" s="88" customFormat="1" x14ac:dyDescent="0.3"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AE421" s="97"/>
      <c r="CB421" s="89"/>
      <c r="CC421" s="89"/>
      <c r="CD421" s="89"/>
      <c r="CE421" s="89"/>
      <c r="CF421" s="89"/>
      <c r="CG421" s="89"/>
      <c r="CH421" s="89"/>
      <c r="CI421" s="89"/>
      <c r="CJ421" s="89"/>
      <c r="CK421" s="89"/>
      <c r="CL421" s="89"/>
      <c r="CM421" s="89"/>
      <c r="CN421" s="89"/>
      <c r="CO421" s="89"/>
      <c r="CP421" s="89"/>
      <c r="CQ421" s="89"/>
      <c r="CR421" s="89"/>
      <c r="CS421" s="89"/>
    </row>
    <row r="422" spans="2:97" s="88" customFormat="1" x14ac:dyDescent="0.3"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AE422" s="97"/>
      <c r="CB422" s="89"/>
      <c r="CC422" s="89"/>
      <c r="CD422" s="89"/>
      <c r="CE422" s="89"/>
      <c r="CF422" s="89"/>
      <c r="CG422" s="89"/>
      <c r="CH422" s="89"/>
      <c r="CI422" s="89"/>
      <c r="CJ422" s="89"/>
      <c r="CK422" s="89"/>
      <c r="CL422" s="89"/>
      <c r="CM422" s="89"/>
      <c r="CN422" s="89"/>
      <c r="CO422" s="89"/>
      <c r="CP422" s="89"/>
      <c r="CQ422" s="89"/>
      <c r="CR422" s="89"/>
      <c r="CS422" s="89"/>
    </row>
    <row r="423" spans="2:97" s="88" customFormat="1" x14ac:dyDescent="0.3"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AE423" s="97"/>
      <c r="CB423" s="89"/>
      <c r="CC423" s="89"/>
      <c r="CD423" s="89"/>
      <c r="CE423" s="89"/>
      <c r="CF423" s="89"/>
      <c r="CG423" s="89"/>
      <c r="CH423" s="89"/>
      <c r="CI423" s="89"/>
      <c r="CJ423" s="89"/>
      <c r="CK423" s="89"/>
      <c r="CL423" s="89"/>
      <c r="CM423" s="89"/>
      <c r="CN423" s="89"/>
      <c r="CO423" s="89"/>
      <c r="CP423" s="89"/>
      <c r="CQ423" s="89"/>
      <c r="CR423" s="89"/>
      <c r="CS423" s="89"/>
    </row>
    <row r="424" spans="2:97" s="88" customFormat="1" x14ac:dyDescent="0.3"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AE424" s="97"/>
      <c r="CB424" s="89"/>
      <c r="CC424" s="89"/>
      <c r="CD424" s="89"/>
      <c r="CE424" s="89"/>
      <c r="CF424" s="89"/>
      <c r="CG424" s="89"/>
      <c r="CH424" s="89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</row>
    <row r="425" spans="2:97" s="88" customFormat="1" x14ac:dyDescent="0.3"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AE425" s="97"/>
      <c r="CB425" s="89"/>
      <c r="CC425" s="89"/>
      <c r="CD425" s="89"/>
      <c r="CE425" s="89"/>
      <c r="CF425" s="8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  <c r="CR425" s="89"/>
      <c r="CS425" s="89"/>
    </row>
    <row r="426" spans="2:97" s="88" customFormat="1" x14ac:dyDescent="0.3"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AE426" s="97"/>
      <c r="CB426" s="89"/>
      <c r="CC426" s="89"/>
      <c r="CD426" s="89"/>
      <c r="CE426" s="89"/>
      <c r="CF426" s="89"/>
      <c r="CG426" s="89"/>
      <c r="CH426" s="89"/>
      <c r="CI426" s="89"/>
      <c r="CJ426" s="89"/>
      <c r="CK426" s="89"/>
      <c r="CL426" s="89"/>
      <c r="CM426" s="89"/>
      <c r="CN426" s="89"/>
      <c r="CO426" s="89"/>
      <c r="CP426" s="89"/>
      <c r="CQ426" s="89"/>
      <c r="CR426" s="89"/>
      <c r="CS426" s="89"/>
    </row>
    <row r="427" spans="2:97" s="88" customFormat="1" x14ac:dyDescent="0.3"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AE427" s="97"/>
      <c r="CB427" s="89"/>
      <c r="CC427" s="89"/>
      <c r="CD427" s="89"/>
      <c r="CE427" s="89"/>
      <c r="CF427" s="89"/>
      <c r="CG427" s="89"/>
      <c r="CH427" s="89"/>
      <c r="CI427" s="89"/>
      <c r="CJ427" s="89"/>
      <c r="CK427" s="89"/>
      <c r="CL427" s="89"/>
      <c r="CM427" s="89"/>
      <c r="CN427" s="89"/>
      <c r="CO427" s="89"/>
      <c r="CP427" s="89"/>
      <c r="CQ427" s="89"/>
      <c r="CR427" s="89"/>
      <c r="CS427" s="89"/>
    </row>
    <row r="428" spans="2:97" s="88" customFormat="1" x14ac:dyDescent="0.3"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AE428" s="97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  <c r="CR428" s="89"/>
      <c r="CS428" s="89"/>
    </row>
    <row r="429" spans="2:97" s="88" customFormat="1" x14ac:dyDescent="0.3"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AE429" s="97"/>
      <c r="CB429" s="89"/>
      <c r="CC429" s="89"/>
      <c r="CD429" s="89"/>
      <c r="CE429" s="89"/>
      <c r="CF429" s="89"/>
      <c r="CG429" s="89"/>
      <c r="CH429" s="89"/>
      <c r="CI429" s="89"/>
      <c r="CJ429" s="89"/>
      <c r="CK429" s="89"/>
      <c r="CL429" s="89"/>
      <c r="CM429" s="89"/>
      <c r="CN429" s="89"/>
      <c r="CO429" s="89"/>
      <c r="CP429" s="89"/>
      <c r="CQ429" s="89"/>
      <c r="CR429" s="89"/>
      <c r="CS429" s="89"/>
    </row>
    <row r="430" spans="2:97" s="88" customFormat="1" x14ac:dyDescent="0.3"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AE430" s="97"/>
      <c r="CB430" s="89"/>
      <c r="CC430" s="89"/>
      <c r="CD430" s="89"/>
      <c r="CE430" s="89"/>
      <c r="CF430" s="89"/>
      <c r="CG430" s="89"/>
      <c r="CH430" s="89"/>
      <c r="CI430" s="89"/>
      <c r="CJ430" s="89"/>
      <c r="CK430" s="89"/>
      <c r="CL430" s="89"/>
      <c r="CM430" s="89"/>
      <c r="CN430" s="89"/>
      <c r="CO430" s="89"/>
      <c r="CP430" s="89"/>
      <c r="CQ430" s="89"/>
      <c r="CR430" s="89"/>
      <c r="CS430" s="89"/>
    </row>
    <row r="431" spans="2:97" s="88" customFormat="1" x14ac:dyDescent="0.3"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AE431" s="97"/>
      <c r="CB431" s="89"/>
      <c r="CC431" s="89"/>
      <c r="CD431" s="89"/>
      <c r="CE431" s="89"/>
      <c r="CF431" s="89"/>
      <c r="CG431" s="89"/>
      <c r="CH431" s="89"/>
      <c r="CI431" s="89"/>
      <c r="CJ431" s="89"/>
      <c r="CK431" s="89"/>
      <c r="CL431" s="89"/>
      <c r="CM431" s="89"/>
      <c r="CN431" s="89"/>
      <c r="CO431" s="89"/>
      <c r="CP431" s="89"/>
      <c r="CQ431" s="89"/>
      <c r="CR431" s="89"/>
      <c r="CS431" s="89"/>
    </row>
    <row r="432" spans="2:97" s="88" customFormat="1" x14ac:dyDescent="0.3"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AE432" s="97"/>
      <c r="CB432" s="89"/>
      <c r="CC432" s="89"/>
      <c r="CD432" s="89"/>
      <c r="CE432" s="89"/>
      <c r="CF432" s="89"/>
      <c r="CG432" s="89"/>
      <c r="CH432" s="89"/>
      <c r="CI432" s="89"/>
      <c r="CJ432" s="89"/>
      <c r="CK432" s="89"/>
      <c r="CL432" s="89"/>
      <c r="CM432" s="89"/>
      <c r="CN432" s="89"/>
      <c r="CO432" s="89"/>
      <c r="CP432" s="89"/>
      <c r="CQ432" s="89"/>
      <c r="CR432" s="89"/>
      <c r="CS432" s="89"/>
    </row>
    <row r="433" spans="2:97" s="88" customFormat="1" x14ac:dyDescent="0.3"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AE433" s="97"/>
      <c r="CB433" s="89"/>
      <c r="CC433" s="89"/>
      <c r="CD433" s="89"/>
      <c r="CE433" s="89"/>
      <c r="CF433" s="89"/>
      <c r="CG433" s="89"/>
      <c r="CH433" s="89"/>
      <c r="CI433" s="89"/>
      <c r="CJ433" s="89"/>
      <c r="CK433" s="89"/>
      <c r="CL433" s="89"/>
      <c r="CM433" s="89"/>
      <c r="CN433" s="89"/>
      <c r="CO433" s="89"/>
      <c r="CP433" s="89"/>
      <c r="CQ433" s="89"/>
      <c r="CR433" s="89"/>
      <c r="CS433" s="89"/>
    </row>
    <row r="434" spans="2:97" s="88" customFormat="1" x14ac:dyDescent="0.3"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AE434" s="97"/>
      <c r="CB434" s="89"/>
      <c r="CC434" s="89"/>
      <c r="CD434" s="89"/>
      <c r="CE434" s="89"/>
      <c r="CF434" s="89"/>
      <c r="CG434" s="89"/>
      <c r="CH434" s="89"/>
      <c r="CI434" s="89"/>
      <c r="CJ434" s="89"/>
      <c r="CK434" s="89"/>
      <c r="CL434" s="89"/>
      <c r="CM434" s="89"/>
      <c r="CN434" s="89"/>
      <c r="CO434" s="89"/>
      <c r="CP434" s="89"/>
      <c r="CQ434" s="89"/>
      <c r="CR434" s="89"/>
      <c r="CS434" s="89"/>
    </row>
    <row r="435" spans="2:97" s="88" customFormat="1" x14ac:dyDescent="0.3"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AE435" s="97"/>
      <c r="CB435" s="89"/>
      <c r="CC435" s="89"/>
      <c r="CD435" s="89"/>
      <c r="CE435" s="89"/>
      <c r="CF435" s="89"/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  <c r="CR435" s="89"/>
      <c r="CS435" s="89"/>
    </row>
    <row r="436" spans="2:97" s="88" customFormat="1" x14ac:dyDescent="0.3"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AE436" s="97"/>
      <c r="CB436" s="89"/>
      <c r="CC436" s="89"/>
      <c r="CD436" s="89"/>
      <c r="CE436" s="89"/>
      <c r="CF436" s="8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</row>
    <row r="437" spans="2:97" s="88" customFormat="1" x14ac:dyDescent="0.3"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AE437" s="97"/>
      <c r="CB437" s="89"/>
      <c r="CC437" s="89"/>
      <c r="CD437" s="89"/>
      <c r="CE437" s="89"/>
      <c r="CF437" s="89"/>
      <c r="CG437" s="89"/>
      <c r="CH437" s="89"/>
      <c r="CI437" s="89"/>
      <c r="CJ437" s="89"/>
      <c r="CK437" s="89"/>
      <c r="CL437" s="89"/>
      <c r="CM437" s="89"/>
      <c r="CN437" s="89"/>
      <c r="CO437" s="89"/>
      <c r="CP437" s="89"/>
      <c r="CQ437" s="89"/>
      <c r="CR437" s="89"/>
      <c r="CS437" s="89"/>
    </row>
    <row r="438" spans="2:97" s="88" customFormat="1" x14ac:dyDescent="0.3"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AE438" s="97"/>
      <c r="CB438" s="89"/>
      <c r="CC438" s="89"/>
      <c r="CD438" s="89"/>
      <c r="CE438" s="89"/>
      <c r="CF438" s="89"/>
      <c r="CG438" s="89"/>
      <c r="CH438" s="89"/>
      <c r="CI438" s="89"/>
      <c r="CJ438" s="89"/>
      <c r="CK438" s="89"/>
      <c r="CL438" s="89"/>
      <c r="CM438" s="89"/>
      <c r="CN438" s="89"/>
      <c r="CO438" s="89"/>
      <c r="CP438" s="89"/>
      <c r="CQ438" s="89"/>
      <c r="CR438" s="89"/>
      <c r="CS438" s="89"/>
    </row>
    <row r="439" spans="2:97" s="88" customFormat="1" x14ac:dyDescent="0.3"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AE439" s="97"/>
      <c r="CB439" s="89"/>
      <c r="CC439" s="89"/>
      <c r="CD439" s="89"/>
      <c r="CE439" s="89"/>
      <c r="CF439" s="89"/>
      <c r="CG439" s="89"/>
      <c r="CH439" s="89"/>
      <c r="CI439" s="89"/>
      <c r="CJ439" s="89"/>
      <c r="CK439" s="89"/>
      <c r="CL439" s="89"/>
      <c r="CM439" s="89"/>
      <c r="CN439" s="89"/>
      <c r="CO439" s="89"/>
      <c r="CP439" s="89"/>
      <c r="CQ439" s="89"/>
      <c r="CR439" s="89"/>
      <c r="CS439" s="89"/>
    </row>
    <row r="440" spans="2:97" s="88" customFormat="1" x14ac:dyDescent="0.3"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AE440" s="97"/>
      <c r="CB440" s="89"/>
      <c r="CC440" s="89"/>
      <c r="CD440" s="89"/>
      <c r="CE440" s="89"/>
      <c r="CF440" s="89"/>
      <c r="CG440" s="89"/>
      <c r="CH440" s="89"/>
      <c r="CI440" s="89"/>
      <c r="CJ440" s="89"/>
      <c r="CK440" s="89"/>
      <c r="CL440" s="89"/>
      <c r="CM440" s="89"/>
      <c r="CN440" s="89"/>
      <c r="CO440" s="89"/>
      <c r="CP440" s="89"/>
      <c r="CQ440" s="89"/>
      <c r="CR440" s="89"/>
      <c r="CS440" s="89"/>
    </row>
    <row r="441" spans="2:97" s="88" customFormat="1" x14ac:dyDescent="0.3"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AE441" s="97"/>
      <c r="CB441" s="89"/>
      <c r="CC441" s="89"/>
      <c r="CD441" s="89"/>
      <c r="CE441" s="89"/>
      <c r="CF441" s="89"/>
      <c r="CG441" s="89"/>
      <c r="CH441" s="89"/>
      <c r="CI441" s="89"/>
      <c r="CJ441" s="89"/>
      <c r="CK441" s="89"/>
      <c r="CL441" s="89"/>
      <c r="CM441" s="89"/>
      <c r="CN441" s="89"/>
      <c r="CO441" s="89"/>
      <c r="CP441" s="89"/>
      <c r="CQ441" s="89"/>
      <c r="CR441" s="89"/>
      <c r="CS441" s="89"/>
    </row>
    <row r="442" spans="2:97" s="88" customFormat="1" x14ac:dyDescent="0.3"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AE442" s="97"/>
      <c r="CB442" s="89"/>
      <c r="CC442" s="89"/>
      <c r="CD442" s="89"/>
      <c r="CE442" s="89"/>
      <c r="CF442" s="89"/>
      <c r="CG442" s="89"/>
      <c r="CH442" s="89"/>
      <c r="CI442" s="89"/>
      <c r="CJ442" s="89"/>
      <c r="CK442" s="89"/>
      <c r="CL442" s="89"/>
      <c r="CM442" s="89"/>
      <c r="CN442" s="89"/>
      <c r="CO442" s="89"/>
      <c r="CP442" s="89"/>
      <c r="CQ442" s="89"/>
      <c r="CR442" s="89"/>
      <c r="CS442" s="89"/>
    </row>
    <row r="443" spans="2:97" s="88" customFormat="1" x14ac:dyDescent="0.3"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AE443" s="97"/>
      <c r="CB443" s="89"/>
      <c r="CC443" s="89"/>
      <c r="CD443" s="89"/>
      <c r="CE443" s="89"/>
      <c r="CF443" s="89"/>
      <c r="CG443" s="89"/>
      <c r="CH443" s="89"/>
      <c r="CI443" s="89"/>
      <c r="CJ443" s="89"/>
      <c r="CK443" s="89"/>
      <c r="CL443" s="89"/>
      <c r="CM443" s="89"/>
      <c r="CN443" s="89"/>
      <c r="CO443" s="89"/>
      <c r="CP443" s="89"/>
      <c r="CQ443" s="89"/>
      <c r="CR443" s="89"/>
      <c r="CS443" s="89"/>
    </row>
    <row r="444" spans="2:97" s="88" customFormat="1" x14ac:dyDescent="0.3"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AE444" s="97"/>
      <c r="CB444" s="89"/>
      <c r="CC444" s="89"/>
      <c r="CD444" s="89"/>
      <c r="CE444" s="89"/>
      <c r="CF444" s="89"/>
      <c r="CG444" s="89"/>
      <c r="CH444" s="89"/>
      <c r="CI444" s="89"/>
      <c r="CJ444" s="89"/>
      <c r="CK444" s="89"/>
      <c r="CL444" s="89"/>
      <c r="CM444" s="89"/>
      <c r="CN444" s="89"/>
      <c r="CO444" s="89"/>
      <c r="CP444" s="89"/>
      <c r="CQ444" s="89"/>
      <c r="CR444" s="89"/>
      <c r="CS444" s="89"/>
    </row>
    <row r="445" spans="2:97" s="88" customFormat="1" x14ac:dyDescent="0.3"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AE445" s="97"/>
      <c r="CB445" s="89"/>
      <c r="CC445" s="89"/>
      <c r="CD445" s="89"/>
      <c r="CE445" s="89"/>
      <c r="CF445" s="89"/>
      <c r="CG445" s="89"/>
      <c r="CH445" s="89"/>
      <c r="CI445" s="89"/>
      <c r="CJ445" s="89"/>
      <c r="CK445" s="89"/>
      <c r="CL445" s="89"/>
      <c r="CM445" s="89"/>
      <c r="CN445" s="89"/>
      <c r="CO445" s="89"/>
      <c r="CP445" s="89"/>
      <c r="CQ445" s="89"/>
      <c r="CR445" s="89"/>
      <c r="CS445" s="89"/>
    </row>
    <row r="446" spans="2:97" s="88" customFormat="1" x14ac:dyDescent="0.3"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AE446" s="97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</row>
    <row r="447" spans="2:97" s="88" customFormat="1" x14ac:dyDescent="0.3"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AE447" s="97"/>
      <c r="CB447" s="89"/>
      <c r="CC447" s="89"/>
      <c r="CD447" s="89"/>
      <c r="CE447" s="89"/>
      <c r="CF447" s="89"/>
      <c r="CG447" s="89"/>
      <c r="CH447" s="89"/>
      <c r="CI447" s="89"/>
      <c r="CJ447" s="89"/>
      <c r="CK447" s="89"/>
      <c r="CL447" s="89"/>
      <c r="CM447" s="89"/>
      <c r="CN447" s="89"/>
      <c r="CO447" s="89"/>
      <c r="CP447" s="89"/>
      <c r="CQ447" s="89"/>
      <c r="CR447" s="89"/>
      <c r="CS447" s="89"/>
    </row>
    <row r="448" spans="2:97" s="88" customFormat="1" x14ac:dyDescent="0.3"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AE448" s="97"/>
      <c r="CB448" s="89"/>
      <c r="CC448" s="89"/>
      <c r="CD448" s="89"/>
      <c r="CE448" s="89"/>
      <c r="CF448" s="89"/>
      <c r="CG448" s="89"/>
      <c r="CH448" s="89"/>
      <c r="CI448" s="89"/>
      <c r="CJ448" s="89"/>
      <c r="CK448" s="89"/>
      <c r="CL448" s="89"/>
      <c r="CM448" s="89"/>
      <c r="CN448" s="89"/>
      <c r="CO448" s="89"/>
      <c r="CP448" s="89"/>
      <c r="CQ448" s="89"/>
      <c r="CR448" s="89"/>
      <c r="CS448" s="89"/>
    </row>
    <row r="449" spans="2:97" s="88" customFormat="1" x14ac:dyDescent="0.3"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AE449" s="97"/>
      <c r="CB449" s="89"/>
      <c r="CC449" s="89"/>
      <c r="CD449" s="89"/>
      <c r="CE449" s="89"/>
      <c r="CF449" s="89"/>
      <c r="CG449" s="89"/>
      <c r="CH449" s="89"/>
      <c r="CI449" s="89"/>
      <c r="CJ449" s="89"/>
      <c r="CK449" s="89"/>
      <c r="CL449" s="89"/>
      <c r="CM449" s="89"/>
      <c r="CN449" s="89"/>
      <c r="CO449" s="89"/>
      <c r="CP449" s="89"/>
      <c r="CQ449" s="89"/>
      <c r="CR449" s="89"/>
      <c r="CS449" s="89"/>
    </row>
    <row r="450" spans="2:97" s="88" customFormat="1" x14ac:dyDescent="0.3"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AE450" s="97"/>
      <c r="CB450" s="89"/>
      <c r="CC450" s="89"/>
      <c r="CD450" s="89"/>
      <c r="CE450" s="89"/>
      <c r="CF450" s="89"/>
      <c r="CG450" s="89"/>
      <c r="CH450" s="89"/>
      <c r="CI450" s="89"/>
      <c r="CJ450" s="89"/>
      <c r="CK450" s="89"/>
      <c r="CL450" s="89"/>
      <c r="CM450" s="89"/>
      <c r="CN450" s="89"/>
      <c r="CO450" s="89"/>
      <c r="CP450" s="89"/>
      <c r="CQ450" s="89"/>
      <c r="CR450" s="89"/>
      <c r="CS450" s="89"/>
    </row>
    <row r="451" spans="2:97" s="88" customFormat="1" x14ac:dyDescent="0.3"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AE451" s="97"/>
      <c r="CB451" s="89"/>
      <c r="CC451" s="89"/>
      <c r="CD451" s="89"/>
      <c r="CE451" s="89"/>
      <c r="CF451" s="89"/>
      <c r="CG451" s="89"/>
      <c r="CH451" s="89"/>
      <c r="CI451" s="89"/>
      <c r="CJ451" s="89"/>
      <c r="CK451" s="89"/>
      <c r="CL451" s="89"/>
      <c r="CM451" s="89"/>
      <c r="CN451" s="89"/>
      <c r="CO451" s="89"/>
      <c r="CP451" s="89"/>
      <c r="CQ451" s="89"/>
      <c r="CR451" s="89"/>
      <c r="CS451" s="89"/>
    </row>
    <row r="452" spans="2:97" s="88" customFormat="1" x14ac:dyDescent="0.3"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AE452" s="97"/>
      <c r="CB452" s="89"/>
      <c r="CC452" s="89"/>
      <c r="CD452" s="89"/>
      <c r="CE452" s="89"/>
      <c r="CF452" s="89"/>
      <c r="CG452" s="89"/>
      <c r="CH452" s="89"/>
      <c r="CI452" s="89"/>
      <c r="CJ452" s="89"/>
      <c r="CK452" s="89"/>
      <c r="CL452" s="89"/>
      <c r="CM452" s="89"/>
      <c r="CN452" s="89"/>
      <c r="CO452" s="89"/>
      <c r="CP452" s="89"/>
      <c r="CQ452" s="89"/>
      <c r="CR452" s="89"/>
      <c r="CS452" s="89"/>
    </row>
    <row r="453" spans="2:97" s="88" customFormat="1" x14ac:dyDescent="0.3"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AE453" s="97"/>
      <c r="CB453" s="89"/>
      <c r="CC453" s="89"/>
      <c r="CD453" s="89"/>
      <c r="CE453" s="89"/>
      <c r="CF453" s="89"/>
      <c r="CG453" s="89"/>
      <c r="CH453" s="89"/>
      <c r="CI453" s="89"/>
      <c r="CJ453" s="89"/>
      <c r="CK453" s="89"/>
      <c r="CL453" s="89"/>
      <c r="CM453" s="89"/>
      <c r="CN453" s="89"/>
      <c r="CO453" s="89"/>
      <c r="CP453" s="89"/>
      <c r="CQ453" s="89"/>
      <c r="CR453" s="89"/>
      <c r="CS453" s="89"/>
    </row>
    <row r="454" spans="2:97" s="88" customFormat="1" x14ac:dyDescent="0.3"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AE454" s="97"/>
      <c r="CB454" s="89"/>
      <c r="CC454" s="89"/>
      <c r="CD454" s="89"/>
      <c r="CE454" s="89"/>
      <c r="CF454" s="89"/>
      <c r="CG454" s="89"/>
      <c r="CH454" s="89"/>
      <c r="CI454" s="89"/>
      <c r="CJ454" s="89"/>
      <c r="CK454" s="89"/>
      <c r="CL454" s="89"/>
      <c r="CM454" s="89"/>
      <c r="CN454" s="89"/>
      <c r="CO454" s="89"/>
      <c r="CP454" s="89"/>
      <c r="CQ454" s="89"/>
      <c r="CR454" s="89"/>
      <c r="CS454" s="89"/>
    </row>
    <row r="455" spans="2:97" s="88" customFormat="1" x14ac:dyDescent="0.3"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AE455" s="97"/>
      <c r="CB455" s="89"/>
      <c r="CC455" s="89"/>
      <c r="CD455" s="89"/>
      <c r="CE455" s="89"/>
      <c r="CF455" s="89"/>
      <c r="CG455" s="89"/>
      <c r="CH455" s="89"/>
      <c r="CI455" s="89"/>
      <c r="CJ455" s="89"/>
      <c r="CK455" s="89"/>
      <c r="CL455" s="89"/>
      <c r="CM455" s="89"/>
      <c r="CN455" s="89"/>
      <c r="CO455" s="89"/>
      <c r="CP455" s="89"/>
      <c r="CQ455" s="89"/>
      <c r="CR455" s="89"/>
      <c r="CS455" s="89"/>
    </row>
    <row r="456" spans="2:97" s="88" customFormat="1" x14ac:dyDescent="0.3"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AE456" s="97"/>
      <c r="CB456" s="89"/>
      <c r="CC456" s="89"/>
      <c r="CD456" s="89"/>
      <c r="CE456" s="89"/>
      <c r="CF456" s="89"/>
      <c r="CG456" s="89"/>
      <c r="CH456" s="89"/>
      <c r="CI456" s="89"/>
      <c r="CJ456" s="89"/>
      <c r="CK456" s="89"/>
      <c r="CL456" s="89"/>
      <c r="CM456" s="89"/>
      <c r="CN456" s="89"/>
      <c r="CO456" s="89"/>
      <c r="CP456" s="89"/>
      <c r="CQ456" s="89"/>
      <c r="CR456" s="89"/>
      <c r="CS456" s="89"/>
    </row>
    <row r="457" spans="2:97" s="88" customFormat="1" x14ac:dyDescent="0.3"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AE457" s="97"/>
      <c r="CB457" s="89"/>
      <c r="CC457" s="89"/>
      <c r="CD457" s="89"/>
      <c r="CE457" s="89"/>
      <c r="CF457" s="89"/>
      <c r="CG457" s="89"/>
      <c r="CH457" s="89"/>
      <c r="CI457" s="89"/>
      <c r="CJ457" s="89"/>
      <c r="CK457" s="89"/>
      <c r="CL457" s="89"/>
      <c r="CM457" s="89"/>
      <c r="CN457" s="89"/>
      <c r="CO457" s="89"/>
      <c r="CP457" s="89"/>
      <c r="CQ457" s="89"/>
      <c r="CR457" s="89"/>
      <c r="CS457" s="89"/>
    </row>
    <row r="458" spans="2:97" s="88" customFormat="1" x14ac:dyDescent="0.3"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AE458" s="97"/>
      <c r="CB458" s="89"/>
      <c r="CC458" s="89"/>
      <c r="CD458" s="89"/>
      <c r="CE458" s="89"/>
      <c r="CF458" s="89"/>
      <c r="CG458" s="89"/>
      <c r="CH458" s="89"/>
      <c r="CI458" s="89"/>
      <c r="CJ458" s="89"/>
      <c r="CK458" s="89"/>
      <c r="CL458" s="89"/>
      <c r="CM458" s="89"/>
      <c r="CN458" s="89"/>
      <c r="CO458" s="89"/>
      <c r="CP458" s="89"/>
      <c r="CQ458" s="89"/>
      <c r="CR458" s="89"/>
      <c r="CS458" s="89"/>
    </row>
    <row r="459" spans="2:97" s="88" customFormat="1" x14ac:dyDescent="0.3"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AE459" s="97"/>
      <c r="CB459" s="89"/>
      <c r="CC459" s="89"/>
      <c r="CD459" s="89"/>
      <c r="CE459" s="89"/>
      <c r="CF459" s="89"/>
      <c r="CG459" s="89"/>
      <c r="CH459" s="89"/>
      <c r="CI459" s="89"/>
      <c r="CJ459" s="89"/>
      <c r="CK459" s="89"/>
      <c r="CL459" s="89"/>
      <c r="CM459" s="89"/>
      <c r="CN459" s="89"/>
      <c r="CO459" s="89"/>
      <c r="CP459" s="89"/>
      <c r="CQ459" s="89"/>
      <c r="CR459" s="89"/>
      <c r="CS459" s="89"/>
    </row>
    <row r="460" spans="2:97" s="88" customFormat="1" x14ac:dyDescent="0.3"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AE460" s="97"/>
      <c r="CB460" s="89"/>
      <c r="CC460" s="89"/>
      <c r="CD460" s="89"/>
      <c r="CE460" s="89"/>
      <c r="CF460" s="89"/>
      <c r="CG460" s="89"/>
      <c r="CH460" s="89"/>
      <c r="CI460" s="89"/>
      <c r="CJ460" s="89"/>
      <c r="CK460" s="89"/>
      <c r="CL460" s="89"/>
      <c r="CM460" s="89"/>
      <c r="CN460" s="89"/>
      <c r="CO460" s="89"/>
      <c r="CP460" s="89"/>
      <c r="CQ460" s="89"/>
      <c r="CR460" s="89"/>
      <c r="CS460" s="89"/>
    </row>
    <row r="461" spans="2:97" s="88" customFormat="1" x14ac:dyDescent="0.3"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AE461" s="97"/>
      <c r="CB461" s="89"/>
      <c r="CC461" s="89"/>
      <c r="CD461" s="89"/>
      <c r="CE461" s="89"/>
      <c r="CF461" s="89"/>
      <c r="CG461" s="89"/>
      <c r="CH461" s="89"/>
      <c r="CI461" s="89"/>
      <c r="CJ461" s="89"/>
      <c r="CK461" s="89"/>
      <c r="CL461" s="89"/>
      <c r="CM461" s="89"/>
      <c r="CN461" s="89"/>
      <c r="CO461" s="89"/>
      <c r="CP461" s="89"/>
      <c r="CQ461" s="89"/>
      <c r="CR461" s="89"/>
      <c r="CS461" s="89"/>
    </row>
    <row r="462" spans="2:97" s="88" customFormat="1" x14ac:dyDescent="0.3"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AE462" s="97"/>
      <c r="CB462" s="89"/>
      <c r="CC462" s="89"/>
      <c r="CD462" s="89"/>
      <c r="CE462" s="89"/>
      <c r="CF462" s="89"/>
      <c r="CG462" s="89"/>
      <c r="CH462" s="89"/>
      <c r="CI462" s="89"/>
      <c r="CJ462" s="89"/>
      <c r="CK462" s="89"/>
      <c r="CL462" s="89"/>
      <c r="CM462" s="89"/>
      <c r="CN462" s="89"/>
      <c r="CO462" s="89"/>
      <c r="CP462" s="89"/>
      <c r="CQ462" s="89"/>
      <c r="CR462" s="89"/>
      <c r="CS462" s="89"/>
    </row>
    <row r="463" spans="2:97" s="88" customFormat="1" x14ac:dyDescent="0.3"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AE463" s="97"/>
      <c r="CB463" s="89"/>
      <c r="CC463" s="89"/>
      <c r="CD463" s="89"/>
      <c r="CE463" s="89"/>
      <c r="CF463" s="89"/>
      <c r="CG463" s="89"/>
      <c r="CH463" s="89"/>
      <c r="CI463" s="89"/>
      <c r="CJ463" s="89"/>
      <c r="CK463" s="89"/>
      <c r="CL463" s="89"/>
      <c r="CM463" s="89"/>
      <c r="CN463" s="89"/>
      <c r="CO463" s="89"/>
      <c r="CP463" s="89"/>
      <c r="CQ463" s="89"/>
      <c r="CR463" s="89"/>
      <c r="CS463" s="89"/>
    </row>
    <row r="464" spans="2:97" s="88" customFormat="1" x14ac:dyDescent="0.3"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AE464" s="97"/>
      <c r="CB464" s="89"/>
      <c r="CC464" s="89"/>
      <c r="CD464" s="89"/>
      <c r="CE464" s="89"/>
      <c r="CF464" s="89"/>
      <c r="CG464" s="89"/>
      <c r="CH464" s="89"/>
      <c r="CI464" s="89"/>
      <c r="CJ464" s="89"/>
      <c r="CK464" s="89"/>
      <c r="CL464" s="89"/>
      <c r="CM464" s="89"/>
      <c r="CN464" s="89"/>
      <c r="CO464" s="89"/>
      <c r="CP464" s="89"/>
      <c r="CQ464" s="89"/>
      <c r="CR464" s="89"/>
      <c r="CS464" s="89"/>
    </row>
    <row r="465" spans="2:97" s="88" customFormat="1" x14ac:dyDescent="0.3"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AE465" s="97"/>
      <c r="CB465" s="89"/>
      <c r="CC465" s="89"/>
      <c r="CD465" s="89"/>
      <c r="CE465" s="89"/>
      <c r="CF465" s="89"/>
      <c r="CG465" s="89"/>
      <c r="CH465" s="89"/>
      <c r="CI465" s="89"/>
      <c r="CJ465" s="89"/>
      <c r="CK465" s="89"/>
      <c r="CL465" s="89"/>
      <c r="CM465" s="89"/>
      <c r="CN465" s="89"/>
      <c r="CO465" s="89"/>
      <c r="CP465" s="89"/>
      <c r="CQ465" s="89"/>
      <c r="CR465" s="89"/>
      <c r="CS465" s="89"/>
    </row>
    <row r="466" spans="2:97" s="88" customFormat="1" x14ac:dyDescent="0.3"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AE466" s="97"/>
      <c r="CB466" s="89"/>
      <c r="CC466" s="89"/>
      <c r="CD466" s="89"/>
      <c r="CE466" s="89"/>
      <c r="CF466" s="89"/>
      <c r="CG466" s="89"/>
      <c r="CH466" s="89"/>
      <c r="CI466" s="89"/>
      <c r="CJ466" s="89"/>
      <c r="CK466" s="89"/>
      <c r="CL466" s="89"/>
      <c r="CM466" s="89"/>
      <c r="CN466" s="89"/>
      <c r="CO466" s="89"/>
      <c r="CP466" s="89"/>
      <c r="CQ466" s="89"/>
      <c r="CR466" s="89"/>
      <c r="CS466" s="89"/>
    </row>
    <row r="467" spans="2:97" s="88" customFormat="1" x14ac:dyDescent="0.3"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AE467" s="97"/>
      <c r="CB467" s="89"/>
      <c r="CC467" s="89"/>
      <c r="CD467" s="89"/>
      <c r="CE467" s="89"/>
      <c r="CF467" s="89"/>
      <c r="CG467" s="89"/>
      <c r="CH467" s="89"/>
      <c r="CI467" s="89"/>
      <c r="CJ467" s="89"/>
      <c r="CK467" s="89"/>
      <c r="CL467" s="89"/>
      <c r="CM467" s="89"/>
      <c r="CN467" s="89"/>
      <c r="CO467" s="89"/>
      <c r="CP467" s="89"/>
      <c r="CQ467" s="89"/>
      <c r="CR467" s="89"/>
      <c r="CS467" s="89"/>
    </row>
    <row r="468" spans="2:97" s="88" customFormat="1" x14ac:dyDescent="0.3"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AE468" s="97"/>
      <c r="CB468" s="89"/>
      <c r="CC468" s="89"/>
      <c r="CD468" s="89"/>
      <c r="CE468" s="89"/>
      <c r="CF468" s="89"/>
      <c r="CG468" s="89"/>
      <c r="CH468" s="89"/>
      <c r="CI468" s="89"/>
      <c r="CJ468" s="89"/>
      <c r="CK468" s="89"/>
      <c r="CL468" s="89"/>
      <c r="CM468" s="89"/>
      <c r="CN468" s="89"/>
      <c r="CO468" s="89"/>
      <c r="CP468" s="89"/>
      <c r="CQ468" s="89"/>
      <c r="CR468" s="89"/>
      <c r="CS468" s="89"/>
    </row>
    <row r="469" spans="2:97" s="88" customFormat="1" x14ac:dyDescent="0.3"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AE469" s="97"/>
      <c r="CB469" s="89"/>
      <c r="CC469" s="89"/>
      <c r="CD469" s="89"/>
      <c r="CE469" s="89"/>
      <c r="CF469" s="89"/>
      <c r="CG469" s="89"/>
      <c r="CH469" s="89"/>
      <c r="CI469" s="89"/>
      <c r="CJ469" s="89"/>
      <c r="CK469" s="89"/>
      <c r="CL469" s="89"/>
      <c r="CM469" s="89"/>
      <c r="CN469" s="89"/>
      <c r="CO469" s="89"/>
      <c r="CP469" s="89"/>
      <c r="CQ469" s="89"/>
      <c r="CR469" s="89"/>
      <c r="CS469" s="89"/>
    </row>
    <row r="470" spans="2:97" s="88" customFormat="1" x14ac:dyDescent="0.3"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AE470" s="97"/>
      <c r="CB470" s="89"/>
      <c r="CC470" s="89"/>
      <c r="CD470" s="89"/>
      <c r="CE470" s="89"/>
      <c r="CF470" s="89"/>
      <c r="CG470" s="89"/>
      <c r="CH470" s="89"/>
      <c r="CI470" s="89"/>
      <c r="CJ470" s="89"/>
      <c r="CK470" s="89"/>
      <c r="CL470" s="89"/>
      <c r="CM470" s="89"/>
      <c r="CN470" s="89"/>
      <c r="CO470" s="89"/>
      <c r="CP470" s="89"/>
      <c r="CQ470" s="89"/>
      <c r="CR470" s="89"/>
      <c r="CS470" s="89"/>
    </row>
    <row r="471" spans="2:97" s="88" customFormat="1" x14ac:dyDescent="0.3"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AE471" s="97"/>
      <c r="CB471" s="89"/>
      <c r="CC471" s="89"/>
      <c r="CD471" s="89"/>
      <c r="CE471" s="89"/>
      <c r="CF471" s="89"/>
      <c r="CG471" s="89"/>
      <c r="CH471" s="89"/>
      <c r="CI471" s="89"/>
      <c r="CJ471" s="89"/>
      <c r="CK471" s="89"/>
      <c r="CL471" s="89"/>
      <c r="CM471" s="89"/>
      <c r="CN471" s="89"/>
      <c r="CO471" s="89"/>
      <c r="CP471" s="89"/>
      <c r="CQ471" s="89"/>
      <c r="CR471" s="89"/>
      <c r="CS471" s="89"/>
    </row>
    <row r="472" spans="2:97" s="88" customFormat="1" x14ac:dyDescent="0.3"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AE472" s="97"/>
      <c r="CB472" s="89"/>
      <c r="CC472" s="89"/>
      <c r="CD472" s="89"/>
      <c r="CE472" s="89"/>
      <c r="CF472" s="89"/>
      <c r="CG472" s="89"/>
      <c r="CH472" s="89"/>
      <c r="CI472" s="89"/>
      <c r="CJ472" s="89"/>
      <c r="CK472" s="89"/>
      <c r="CL472" s="89"/>
      <c r="CM472" s="89"/>
      <c r="CN472" s="89"/>
      <c r="CO472" s="89"/>
      <c r="CP472" s="89"/>
      <c r="CQ472" s="89"/>
      <c r="CR472" s="89"/>
      <c r="CS472" s="89"/>
    </row>
    <row r="473" spans="2:97" s="88" customFormat="1" x14ac:dyDescent="0.3"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AE473" s="97"/>
      <c r="CB473" s="89"/>
      <c r="CC473" s="89"/>
      <c r="CD473" s="89"/>
      <c r="CE473" s="89"/>
      <c r="CF473" s="89"/>
      <c r="CG473" s="89"/>
      <c r="CH473" s="89"/>
      <c r="CI473" s="89"/>
      <c r="CJ473" s="89"/>
      <c r="CK473" s="89"/>
      <c r="CL473" s="89"/>
      <c r="CM473" s="89"/>
      <c r="CN473" s="89"/>
      <c r="CO473" s="89"/>
      <c r="CP473" s="89"/>
      <c r="CQ473" s="89"/>
      <c r="CR473" s="89"/>
      <c r="CS473" s="89"/>
    </row>
    <row r="474" spans="2:97" s="88" customFormat="1" x14ac:dyDescent="0.3"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AE474" s="97"/>
      <c r="CB474" s="89"/>
      <c r="CC474" s="89"/>
      <c r="CD474" s="89"/>
      <c r="CE474" s="89"/>
      <c r="CF474" s="8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  <c r="CQ474" s="89"/>
      <c r="CR474" s="89"/>
      <c r="CS474" s="89"/>
    </row>
    <row r="475" spans="2:97" s="88" customFormat="1" x14ac:dyDescent="0.3"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AE475" s="97"/>
      <c r="CB475" s="89"/>
      <c r="CC475" s="89"/>
      <c r="CD475" s="89"/>
      <c r="CE475" s="89"/>
      <c r="CF475" s="89"/>
      <c r="CG475" s="89"/>
      <c r="CH475" s="89"/>
      <c r="CI475" s="89"/>
      <c r="CJ475" s="89"/>
      <c r="CK475" s="89"/>
      <c r="CL475" s="89"/>
      <c r="CM475" s="89"/>
      <c r="CN475" s="89"/>
      <c r="CO475" s="89"/>
      <c r="CP475" s="89"/>
      <c r="CQ475" s="89"/>
      <c r="CR475" s="89"/>
      <c r="CS475" s="89"/>
    </row>
    <row r="476" spans="2:97" s="88" customFormat="1" x14ac:dyDescent="0.3"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AE476" s="97"/>
      <c r="CB476" s="89"/>
      <c r="CC476" s="89"/>
      <c r="CD476" s="89"/>
      <c r="CE476" s="89"/>
      <c r="CF476" s="89"/>
      <c r="CG476" s="89"/>
      <c r="CH476" s="89"/>
      <c r="CI476" s="89"/>
      <c r="CJ476" s="89"/>
      <c r="CK476" s="89"/>
      <c r="CL476" s="89"/>
      <c r="CM476" s="89"/>
      <c r="CN476" s="89"/>
      <c r="CO476" s="89"/>
      <c r="CP476" s="89"/>
      <c r="CQ476" s="89"/>
      <c r="CR476" s="89"/>
      <c r="CS476" s="89"/>
    </row>
    <row r="477" spans="2:97" s="88" customFormat="1" x14ac:dyDescent="0.3"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AE477" s="97"/>
      <c r="CB477" s="89"/>
      <c r="CC477" s="89"/>
      <c r="CD477" s="89"/>
      <c r="CE477" s="89"/>
      <c r="CF477" s="89"/>
      <c r="CG477" s="89"/>
      <c r="CH477" s="89"/>
      <c r="CI477" s="89"/>
      <c r="CJ477" s="89"/>
      <c r="CK477" s="89"/>
      <c r="CL477" s="89"/>
      <c r="CM477" s="89"/>
      <c r="CN477" s="89"/>
      <c r="CO477" s="89"/>
      <c r="CP477" s="89"/>
      <c r="CQ477" s="89"/>
      <c r="CR477" s="89"/>
      <c r="CS477" s="89"/>
    </row>
    <row r="478" spans="2:97" s="88" customFormat="1" x14ac:dyDescent="0.3"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AE478" s="97"/>
      <c r="CB478" s="89"/>
      <c r="CC478" s="89"/>
      <c r="CD478" s="89"/>
      <c r="CE478" s="89"/>
      <c r="CF478" s="89"/>
      <c r="CG478" s="89"/>
      <c r="CH478" s="89"/>
      <c r="CI478" s="89"/>
      <c r="CJ478" s="89"/>
      <c r="CK478" s="89"/>
      <c r="CL478" s="89"/>
      <c r="CM478" s="89"/>
      <c r="CN478" s="89"/>
      <c r="CO478" s="89"/>
      <c r="CP478" s="89"/>
      <c r="CQ478" s="89"/>
      <c r="CR478" s="89"/>
      <c r="CS478" s="89"/>
    </row>
    <row r="479" spans="2:97" s="88" customFormat="1" x14ac:dyDescent="0.3"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AE479" s="97"/>
      <c r="CB479" s="89"/>
      <c r="CC479" s="89"/>
      <c r="CD479" s="89"/>
      <c r="CE479" s="89"/>
      <c r="CF479" s="89"/>
      <c r="CG479" s="89"/>
      <c r="CH479" s="89"/>
      <c r="CI479" s="89"/>
      <c r="CJ479" s="89"/>
      <c r="CK479" s="89"/>
      <c r="CL479" s="89"/>
      <c r="CM479" s="89"/>
      <c r="CN479" s="89"/>
      <c r="CO479" s="89"/>
      <c r="CP479" s="89"/>
      <c r="CQ479" s="89"/>
      <c r="CR479" s="89"/>
      <c r="CS479" s="89"/>
    </row>
    <row r="480" spans="2:97" s="88" customFormat="1" x14ac:dyDescent="0.3"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AE480" s="97"/>
      <c r="CB480" s="89"/>
      <c r="CC480" s="89"/>
      <c r="CD480" s="89"/>
      <c r="CE480" s="89"/>
      <c r="CF480" s="89"/>
      <c r="CG480" s="89"/>
      <c r="CH480" s="89"/>
      <c r="CI480" s="89"/>
      <c r="CJ480" s="89"/>
      <c r="CK480" s="89"/>
      <c r="CL480" s="89"/>
      <c r="CM480" s="89"/>
      <c r="CN480" s="89"/>
      <c r="CO480" s="89"/>
      <c r="CP480" s="89"/>
      <c r="CQ480" s="89"/>
      <c r="CR480" s="89"/>
      <c r="CS480" s="89"/>
    </row>
    <row r="481" spans="1:97" s="88" customFormat="1" x14ac:dyDescent="0.3"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AE481" s="97"/>
      <c r="CB481" s="89"/>
      <c r="CC481" s="89"/>
      <c r="CD481" s="89"/>
      <c r="CE481" s="89"/>
      <c r="CF481" s="89"/>
      <c r="CG481" s="89"/>
      <c r="CH481" s="89"/>
      <c r="CI481" s="89"/>
      <c r="CJ481" s="89"/>
      <c r="CK481" s="89"/>
      <c r="CL481" s="89"/>
      <c r="CM481" s="89"/>
      <c r="CN481" s="89"/>
      <c r="CO481" s="89"/>
      <c r="CP481" s="89"/>
      <c r="CQ481" s="89"/>
      <c r="CR481" s="89"/>
      <c r="CS481" s="89"/>
    </row>
    <row r="482" spans="1:97" s="88" customFormat="1" x14ac:dyDescent="0.3">
      <c r="A482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E482" s="107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CB482" s="89"/>
      <c r="CC482" s="89"/>
      <c r="CD482" s="89"/>
      <c r="CE482" s="89"/>
      <c r="CF482" s="89"/>
      <c r="CG482" s="89"/>
      <c r="CH482" s="89"/>
      <c r="CI482" s="89"/>
      <c r="CJ482" s="89"/>
      <c r="CK482" s="89"/>
      <c r="CL482" s="89"/>
      <c r="CM482" s="89"/>
      <c r="CN482" s="89"/>
      <c r="CO482" s="89"/>
      <c r="CP482" s="89"/>
      <c r="CQ482" s="89"/>
      <c r="CR482" s="89"/>
      <c r="CS482" s="89"/>
    </row>
    <row r="483" spans="1:97" x14ac:dyDescent="0.3"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  <c r="BZ483" s="88"/>
      <c r="CA483" s="88"/>
    </row>
    <row r="484" spans="1:97" x14ac:dyDescent="0.3"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  <c r="BZ484" s="88"/>
      <c r="CA484" s="88"/>
    </row>
    <row r="485" spans="1:97" x14ac:dyDescent="0.3"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  <c r="BZ485" s="88"/>
      <c r="CA485" s="88"/>
    </row>
    <row r="486" spans="1:97" x14ac:dyDescent="0.3"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  <c r="BZ486" s="88"/>
      <c r="CA486" s="88"/>
    </row>
    <row r="487" spans="1:97" x14ac:dyDescent="0.3"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  <c r="BZ487" s="88"/>
      <c r="CA487" s="88"/>
    </row>
    <row r="488" spans="1:97" x14ac:dyDescent="0.3"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  <c r="BZ488" s="88"/>
      <c r="CA488" s="88"/>
    </row>
    <row r="489" spans="1:97" x14ac:dyDescent="0.3"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  <c r="BZ489" s="88"/>
      <c r="CA489" s="88"/>
    </row>
    <row r="490" spans="1:97" x14ac:dyDescent="0.3"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  <c r="BZ490" s="88"/>
      <c r="CA490" s="88"/>
    </row>
    <row r="491" spans="1:97" x14ac:dyDescent="0.3"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  <c r="BZ491" s="88"/>
      <c r="CA491" s="88"/>
    </row>
    <row r="492" spans="1:97" x14ac:dyDescent="0.3"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  <c r="BZ492" s="88"/>
      <c r="CA492" s="88"/>
    </row>
    <row r="493" spans="1:97" x14ac:dyDescent="0.3"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  <c r="BZ493" s="88"/>
      <c r="CA493" s="88"/>
    </row>
  </sheetData>
  <mergeCells count="4">
    <mergeCell ref="A1:N1"/>
    <mergeCell ref="P1:AC1"/>
    <mergeCell ref="AE1:AR1"/>
    <mergeCell ref="AT1:BG1"/>
  </mergeCells>
  <pageMargins left="0.70866141732283472" right="0.70866141732283472" top="0.74803149606299213" bottom="0.74803149606299213" header="0.31496062992125984" footer="0.31496062992125984"/>
  <pageSetup paperSize="9" scale="28" orientation="landscape" horizontalDpi="1200" verticalDpi="1200" r:id="rId1"/>
  <headerFooter>
    <oddFooter>&amp;L&amp;F&amp;R&amp;D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MaintenanceSummary</vt:lpstr>
      <vt:lpstr>MaintenanceSummary!Print_Area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Turrell</dc:creator>
  <cp:lastModifiedBy>Claire Turrell</cp:lastModifiedBy>
  <dcterms:created xsi:type="dcterms:W3CDTF">2021-11-09T23:53:56Z</dcterms:created>
  <dcterms:modified xsi:type="dcterms:W3CDTF">2021-11-10T00:00:02Z</dcterms:modified>
</cp:coreProperties>
</file>